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06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208" i="1"/>
  <c r="I208"/>
  <c r="F208"/>
  <c r="J207"/>
  <c r="I207"/>
  <c r="H207"/>
  <c r="G207"/>
  <c r="F207"/>
  <c r="B207"/>
  <c r="A207"/>
  <c r="L206"/>
  <c r="J206"/>
  <c r="I206"/>
  <c r="H206"/>
  <c r="G206"/>
  <c r="F206"/>
  <c r="B197"/>
  <c r="A197"/>
  <c r="L196"/>
  <c r="L207"/>
  <c r="J196"/>
  <c r="I196"/>
  <c r="H196"/>
  <c r="G196"/>
  <c r="F196"/>
  <c r="J186"/>
  <c r="I186"/>
  <c r="H186"/>
  <c r="G186"/>
  <c r="F186"/>
  <c r="B186"/>
  <c r="A186"/>
  <c r="L185"/>
  <c r="J185"/>
  <c r="I185"/>
  <c r="H185"/>
  <c r="G185"/>
  <c r="F185"/>
  <c r="B176"/>
  <c r="A176"/>
  <c r="L175"/>
  <c r="L186"/>
  <c r="J175"/>
  <c r="I175"/>
  <c r="H175"/>
  <c r="G175"/>
  <c r="F175"/>
  <c r="J165"/>
  <c r="I165"/>
  <c r="H165"/>
  <c r="G165"/>
  <c r="F165"/>
  <c r="B165"/>
  <c r="A165"/>
  <c r="L164"/>
  <c r="J164"/>
  <c r="I164"/>
  <c r="H164"/>
  <c r="G164"/>
  <c r="F164"/>
  <c r="B155"/>
  <c r="A155"/>
  <c r="L154"/>
  <c r="L165"/>
  <c r="J154"/>
  <c r="I154"/>
  <c r="H154"/>
  <c r="G154"/>
  <c r="F154"/>
  <c r="J146"/>
  <c r="I146"/>
  <c r="G146"/>
  <c r="F146"/>
  <c r="B146"/>
  <c r="A146"/>
  <c r="L145"/>
  <c r="J145"/>
  <c r="I145"/>
  <c r="H145"/>
  <c r="G145"/>
  <c r="F145"/>
  <c r="B136"/>
  <c r="A136"/>
  <c r="L135"/>
  <c r="L146"/>
  <c r="J135"/>
  <c r="I135"/>
  <c r="H135"/>
  <c r="H146"/>
  <c r="G135"/>
  <c r="F135"/>
  <c r="J125"/>
  <c r="I125"/>
  <c r="H125"/>
  <c r="F125"/>
  <c r="B125"/>
  <c r="A125"/>
  <c r="L124"/>
  <c r="J124"/>
  <c r="I124"/>
  <c r="H124"/>
  <c r="G124"/>
  <c r="F124"/>
  <c r="B115"/>
  <c r="A115"/>
  <c r="L114"/>
  <c r="L125"/>
  <c r="J114"/>
  <c r="I114"/>
  <c r="H114"/>
  <c r="G125"/>
  <c r="G208"/>
  <c r="F114"/>
  <c r="J106"/>
  <c r="I106"/>
  <c r="H106"/>
  <c r="G106"/>
  <c r="F106"/>
  <c r="B106"/>
  <c r="A106"/>
  <c r="L105"/>
  <c r="J105"/>
  <c r="I105"/>
  <c r="H105"/>
  <c r="G105"/>
  <c r="F105"/>
  <c r="B96"/>
  <c r="A96"/>
  <c r="L95"/>
  <c r="L106"/>
  <c r="J95"/>
  <c r="I95"/>
  <c r="H95"/>
  <c r="G95"/>
  <c r="F95"/>
  <c r="J87"/>
  <c r="I87"/>
  <c r="G87"/>
  <c r="F87"/>
  <c r="B87"/>
  <c r="A87"/>
  <c r="L86"/>
  <c r="J86"/>
  <c r="I86"/>
  <c r="H86"/>
  <c r="G86"/>
  <c r="F86"/>
  <c r="B77"/>
  <c r="A77"/>
  <c r="L76"/>
  <c r="J76"/>
  <c r="I76"/>
  <c r="H76"/>
  <c r="H87"/>
  <c r="G76"/>
  <c r="F76"/>
  <c r="J66"/>
  <c r="I66"/>
  <c r="H66"/>
  <c r="G66"/>
  <c r="F66"/>
  <c r="B66"/>
  <c r="A66"/>
  <c r="L65"/>
  <c r="J65"/>
  <c r="I65"/>
  <c r="H65"/>
  <c r="G65"/>
  <c r="F65"/>
  <c r="B56"/>
  <c r="A56"/>
  <c r="L55"/>
  <c r="L66"/>
  <c r="J55"/>
  <c r="I55"/>
  <c r="H55"/>
  <c r="G55"/>
  <c r="F55"/>
  <c r="J45"/>
  <c r="I45"/>
  <c r="H45"/>
  <c r="G45"/>
  <c r="F45"/>
  <c r="B45"/>
  <c r="A45"/>
  <c r="L44"/>
  <c r="J44"/>
  <c r="I44"/>
  <c r="H44"/>
  <c r="G44"/>
  <c r="F44"/>
  <c r="B35"/>
  <c r="A35"/>
  <c r="L34"/>
  <c r="L45"/>
  <c r="J34"/>
  <c r="I34"/>
  <c r="H34"/>
  <c r="G34"/>
  <c r="F34"/>
  <c r="J24"/>
  <c r="I24"/>
  <c r="H24"/>
  <c r="G24"/>
  <c r="F24"/>
  <c r="B24"/>
  <c r="A24"/>
  <c r="L23"/>
  <c r="J23"/>
  <c r="I23"/>
  <c r="H23"/>
  <c r="G23"/>
  <c r="F23"/>
  <c r="B14"/>
  <c r="A14"/>
  <c r="L13"/>
  <c r="L24"/>
  <c r="J13"/>
  <c r="I13"/>
  <c r="H13"/>
  <c r="G13"/>
  <c r="F13"/>
  <c r="H208"/>
  <c r="L208"/>
</calcChain>
</file>

<file path=xl/sharedStrings.xml><?xml version="1.0" encoding="utf-8"?>
<sst xmlns="http://schemas.openxmlformats.org/spreadsheetml/2006/main" count="254" uniqueCount="75">
  <si>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</si>
  <si>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</si>
  <si>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</si>
  <si>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</si>
  <si>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</si>
  <si>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</si>
  <si>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</si>
  <si>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</si>
  <si>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</si>
  <si>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</si>
  <si>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</si>
  <si>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</si>
  <si>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</si>
  <si>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</si>
  <si>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</si>
  <si>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</si>
  <si>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</si>
  <si>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</si>
  <si>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</si>
  <si>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</si>
  <si>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</si>
  <si>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</si>
  <si>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</si>
  <si>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</si>
  <si>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</si>
  <si>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</si>
  <si>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пшеничная</t>
  </si>
  <si>
    <t>хлеб с маслом сливочным и сыром</t>
  </si>
  <si>
    <t>гор.напиток</t>
  </si>
  <si>
    <t>какао с молоком</t>
  </si>
  <si>
    <t>хлеб</t>
  </si>
  <si>
    <t>ржаной</t>
  </si>
  <si>
    <t xml:space="preserve"> пр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</si>
  <si>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</si>
  <si>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</si>
  <si>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</si>
  <si>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</si>
  <si>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</si>
  <si>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</si>
  <si>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</si>
  <si>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</si>
  <si>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</si>
  <si>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</si>
  <si>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</si>
  <si>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</si>
  <si>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пудинг из печени</t>
  </si>
  <si>
    <t>овощи</t>
  </si>
  <si>
    <t>52/70</t>
  </si>
  <si>
    <t>кисель</t>
  </si>
  <si>
    <t>пшеничный</t>
  </si>
  <si>
    <t>пр</t>
  </si>
  <si>
    <t>каша гречневая вязкая</t>
  </si>
  <si>
    <t>гуляш из говядины</t>
  </si>
  <si>
    <t>чай с сахаром</t>
  </si>
  <si>
    <t>рис с овощами</t>
  </si>
  <si>
    <t>птица тушенная в соусе</t>
  </si>
  <si>
    <t>овощи свежие</t>
  </si>
  <si>
    <t>сок фруктовый</t>
  </si>
  <si>
    <t>пудинг из творога с молоком сгущенным</t>
  </si>
  <si>
    <t>кефир или простокваша</t>
  </si>
  <si>
    <t>кофейный напиток с молоком</t>
  </si>
  <si>
    <t>макароны отварные</t>
  </si>
  <si>
    <t>омлет натуральный</t>
  </si>
  <si>
    <t>хлеб с маслом сливочным</t>
  </si>
  <si>
    <t>рыба припущенная</t>
  </si>
  <si>
    <t>227/330</t>
  </si>
  <si>
    <t>тефтели с соусом</t>
  </si>
  <si>
    <t>компот из сухофруктов</t>
  </si>
  <si>
    <t>Среднее значение за период:</t>
  </si>
  <si>
    <t xml:space="preserve">каша жидкая молочная </t>
  </si>
  <si>
    <t>кисломолочный продукт</t>
  </si>
  <si>
    <t>фрукты свежие</t>
  </si>
  <si>
    <t>кондитерское изделие</t>
  </si>
  <si>
    <t>МБОУ Правдовская школа</t>
  </si>
  <si>
    <t>Малюк Л.П.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</si>
</sst>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4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19" xfId="0" applyNumberFormat="1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20" xfId="0" applyNumberFormat="1" applyFont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8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12" sqref="E1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2" t="s">
        <v>73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8">
      <c r="A2" s="4" t="s">
        <v>4</v>
      </c>
      <c r="C2" s="1"/>
      <c r="G2" s="1" t="s">
        <v>5</v>
      </c>
      <c r="H2" s="64" t="s">
        <v>74</v>
      </c>
      <c r="I2" s="64"/>
      <c r="J2" s="64"/>
      <c r="K2" s="6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9</v>
      </c>
      <c r="J3" s="44">
        <v>2025</v>
      </c>
      <c r="K3" s="45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9">
        <v>8.1999999999999993</v>
      </c>
      <c r="H6" s="19">
        <v>12</v>
      </c>
      <c r="I6" s="19">
        <v>37</v>
      </c>
      <c r="J6" s="19">
        <v>289</v>
      </c>
      <c r="K6" s="47">
        <v>182</v>
      </c>
      <c r="L6" s="18">
        <v>78.05</v>
      </c>
    </row>
    <row r="7" spans="1:12" ht="15">
      <c r="A7" s="20"/>
      <c r="B7" s="21"/>
      <c r="C7" s="22"/>
      <c r="D7" s="23"/>
      <c r="E7" s="24" t="s">
        <v>27</v>
      </c>
      <c r="F7" s="25">
        <v>50</v>
      </c>
      <c r="G7" s="26">
        <v>5.8</v>
      </c>
      <c r="H7" s="26">
        <v>8.3000000000000007</v>
      </c>
      <c r="I7" s="26">
        <v>14.8</v>
      </c>
      <c r="J7" s="26">
        <v>172</v>
      </c>
      <c r="K7" s="48">
        <v>3</v>
      </c>
      <c r="L7" s="25"/>
    </row>
    <row r="8" spans="1:12" ht="15">
      <c r="A8" s="20"/>
      <c r="B8" s="21"/>
      <c r="C8" s="22"/>
      <c r="D8" s="27" t="s">
        <v>28</v>
      </c>
      <c r="E8" s="24" t="s">
        <v>29</v>
      </c>
      <c r="F8" s="25">
        <v>180</v>
      </c>
      <c r="G8" s="26">
        <v>5</v>
      </c>
      <c r="H8" s="26">
        <v>4.0999999999999996</v>
      </c>
      <c r="I8" s="26">
        <v>17.7</v>
      </c>
      <c r="J8" s="26">
        <v>131</v>
      </c>
      <c r="K8" s="48">
        <v>382</v>
      </c>
      <c r="L8" s="25"/>
    </row>
    <row r="9" spans="1:12" ht="15">
      <c r="A9" s="20"/>
      <c r="B9" s="21"/>
      <c r="C9" s="22"/>
      <c r="D9" s="27" t="s">
        <v>30</v>
      </c>
      <c r="E9" s="24" t="s">
        <v>31</v>
      </c>
      <c r="F9" s="25">
        <v>20</v>
      </c>
      <c r="G9" s="26">
        <v>1.38</v>
      </c>
      <c r="H9" s="26">
        <v>0.24</v>
      </c>
      <c r="I9" s="26">
        <v>8.48</v>
      </c>
      <c r="J9" s="26">
        <v>42.8</v>
      </c>
      <c r="K9" s="48" t="s">
        <v>32</v>
      </c>
      <c r="L9" s="25"/>
    </row>
    <row r="10" spans="1:12" ht="15">
      <c r="A10" s="20"/>
      <c r="B10" s="21"/>
      <c r="C10" s="22"/>
      <c r="D10" s="27" t="s">
        <v>33</v>
      </c>
      <c r="E10" s="24" t="s">
        <v>71</v>
      </c>
      <c r="F10" s="25">
        <v>100</v>
      </c>
      <c r="G10" s="26">
        <v>0.4</v>
      </c>
      <c r="H10" s="26">
        <v>0.4</v>
      </c>
      <c r="I10" s="26">
        <v>9.8000000000000007</v>
      </c>
      <c r="J10" s="26">
        <v>47</v>
      </c>
      <c r="K10" s="48">
        <v>338</v>
      </c>
      <c r="L10" s="25"/>
    </row>
    <row r="11" spans="1:12" ht="15">
      <c r="A11" s="20"/>
      <c r="B11" s="21"/>
      <c r="C11" s="22"/>
      <c r="D11" s="23"/>
      <c r="E11" s="24"/>
      <c r="F11" s="25"/>
      <c r="G11" s="26"/>
      <c r="H11" s="26"/>
      <c r="I11" s="26"/>
      <c r="J11" s="26"/>
      <c r="K11" s="48"/>
      <c r="L11" s="25"/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48"/>
      <c r="L12" s="25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550</v>
      </c>
      <c r="G13" s="33">
        <f>SUM(G6:G12)</f>
        <v>20.78</v>
      </c>
      <c r="H13" s="33">
        <f>SUM(H6:H12)</f>
        <v>25.04</v>
      </c>
      <c r="I13" s="33">
        <f>SUM(I6:I12)</f>
        <v>87.78</v>
      </c>
      <c r="J13" s="33">
        <f>SUM(J6:J12)</f>
        <v>681.8</v>
      </c>
      <c r="K13" s="49"/>
      <c r="L13" s="33">
        <f>SUM(L6:L12)</f>
        <v>78.05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7" t="s">
        <v>36</v>
      </c>
      <c r="E14" s="24"/>
      <c r="F14" s="25"/>
      <c r="G14" s="25"/>
      <c r="H14" s="25"/>
      <c r="I14" s="25"/>
      <c r="J14" s="25"/>
      <c r="K14" s="48"/>
      <c r="L14" s="25"/>
    </row>
    <row r="15" spans="1:12" ht="15">
      <c r="A15" s="20"/>
      <c r="B15" s="21"/>
      <c r="C15" s="22"/>
      <c r="D15" s="27" t="s">
        <v>37</v>
      </c>
      <c r="E15" s="24"/>
      <c r="F15" s="25"/>
      <c r="G15" s="25"/>
      <c r="H15" s="25"/>
      <c r="I15" s="25"/>
      <c r="J15" s="25"/>
      <c r="K15" s="48"/>
      <c r="L15" s="25"/>
    </row>
    <row r="16" spans="1:12" ht="15">
      <c r="A16" s="20"/>
      <c r="B16" s="21"/>
      <c r="C16" s="22"/>
      <c r="D16" s="27" t="s">
        <v>38</v>
      </c>
      <c r="E16" s="24"/>
      <c r="F16" s="25"/>
      <c r="G16" s="25"/>
      <c r="H16" s="25"/>
      <c r="I16" s="25"/>
      <c r="J16" s="25"/>
      <c r="K16" s="48"/>
      <c r="L16" s="25"/>
    </row>
    <row r="17" spans="1:12" ht="15">
      <c r="A17" s="20"/>
      <c r="B17" s="21"/>
      <c r="C17" s="22"/>
      <c r="D17" s="27" t="s">
        <v>39</v>
      </c>
      <c r="E17" s="24"/>
      <c r="F17" s="25"/>
      <c r="G17" s="25"/>
      <c r="H17" s="25"/>
      <c r="I17" s="25"/>
      <c r="J17" s="25"/>
      <c r="K17" s="48"/>
      <c r="L17" s="25"/>
    </row>
    <row r="18" spans="1:12" ht="15">
      <c r="A18" s="20"/>
      <c r="B18" s="21"/>
      <c r="C18" s="22"/>
      <c r="D18" s="27" t="s">
        <v>40</v>
      </c>
      <c r="E18" s="24"/>
      <c r="F18" s="25"/>
      <c r="G18" s="25"/>
      <c r="H18" s="25"/>
      <c r="I18" s="25"/>
      <c r="J18" s="25"/>
      <c r="K18" s="48"/>
      <c r="L18" s="25"/>
    </row>
    <row r="19" spans="1:12" ht="15">
      <c r="A19" s="20"/>
      <c r="B19" s="21"/>
      <c r="C19" s="22"/>
      <c r="D19" s="27" t="s">
        <v>41</v>
      </c>
      <c r="E19" s="24"/>
      <c r="F19" s="25"/>
      <c r="G19" s="25"/>
      <c r="H19" s="25"/>
      <c r="I19" s="25"/>
      <c r="J19" s="25"/>
      <c r="K19" s="48"/>
      <c r="L19" s="25"/>
    </row>
    <row r="20" spans="1:12" ht="15">
      <c r="A20" s="20"/>
      <c r="B20" s="21"/>
      <c r="C20" s="22"/>
      <c r="D20" s="27" t="s">
        <v>42</v>
      </c>
      <c r="E20" s="24"/>
      <c r="F20" s="25"/>
      <c r="G20" s="25"/>
      <c r="H20" s="25"/>
      <c r="I20" s="25"/>
      <c r="J20" s="25"/>
      <c r="K20" s="48"/>
      <c r="L20" s="25"/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48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8"/>
      <c r="L22" s="25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49"/>
      <c r="L23" s="33">
        <f>SUM(L14:L22)</f>
        <v>0</v>
      </c>
    </row>
    <row r="24" spans="1:12" ht="15">
      <c r="A24" s="37">
        <f>A6</f>
        <v>1</v>
      </c>
      <c r="B24" s="38">
        <f>B6</f>
        <v>1</v>
      </c>
      <c r="C24" s="60" t="s">
        <v>43</v>
      </c>
      <c r="D24" s="61"/>
      <c r="E24" s="39"/>
      <c r="F24" s="40">
        <f>F13+F23</f>
        <v>550</v>
      </c>
      <c r="G24" s="40">
        <f>G13+G23</f>
        <v>20.78</v>
      </c>
      <c r="H24" s="40">
        <f>H13+H23</f>
        <v>25.04</v>
      </c>
      <c r="I24" s="40">
        <f>I13+I23</f>
        <v>87.78</v>
      </c>
      <c r="J24" s="40">
        <f>J13+J23</f>
        <v>681.8</v>
      </c>
      <c r="K24" s="40"/>
      <c r="L24" s="40">
        <f>L13+L23</f>
        <v>78.05</v>
      </c>
    </row>
    <row r="25" spans="1:12" ht="15">
      <c r="A25" s="41">
        <v>1</v>
      </c>
      <c r="B25" s="21">
        <v>2</v>
      </c>
      <c r="C25" s="15" t="s">
        <v>24</v>
      </c>
      <c r="D25" s="16" t="s">
        <v>25</v>
      </c>
      <c r="E25" s="17" t="s">
        <v>44</v>
      </c>
      <c r="F25" s="18">
        <v>150</v>
      </c>
      <c r="G25" s="18">
        <v>3.36</v>
      </c>
      <c r="H25" s="18">
        <v>7.36</v>
      </c>
      <c r="I25" s="18">
        <v>28</v>
      </c>
      <c r="J25" s="18">
        <v>192</v>
      </c>
      <c r="K25" s="47">
        <v>128</v>
      </c>
      <c r="L25" s="18">
        <v>78.05</v>
      </c>
    </row>
    <row r="26" spans="1:12" ht="15">
      <c r="A26" s="41"/>
      <c r="B26" s="21"/>
      <c r="C26" s="22"/>
      <c r="D26" s="23"/>
      <c r="E26" s="24" t="s">
        <v>45</v>
      </c>
      <c r="F26" s="25">
        <v>90</v>
      </c>
      <c r="G26" s="25">
        <v>13.08</v>
      </c>
      <c r="H26" s="25">
        <v>15.6</v>
      </c>
      <c r="I26" s="25">
        <v>6.8</v>
      </c>
      <c r="J26" s="25">
        <v>242</v>
      </c>
      <c r="K26" s="48">
        <v>283</v>
      </c>
      <c r="L26" s="25"/>
    </row>
    <row r="27" spans="1:12" ht="15">
      <c r="A27" s="41"/>
      <c r="B27" s="21"/>
      <c r="C27" s="22"/>
      <c r="D27" s="27"/>
      <c r="E27" s="24" t="s">
        <v>46</v>
      </c>
      <c r="F27" s="25">
        <v>60</v>
      </c>
      <c r="G27" s="25">
        <v>1.1000000000000001</v>
      </c>
      <c r="H27" s="25">
        <v>3.65</v>
      </c>
      <c r="I27" s="25">
        <v>5.0199999999999996</v>
      </c>
      <c r="J27" s="25">
        <v>58.34</v>
      </c>
      <c r="K27" s="48" t="s">
        <v>47</v>
      </c>
      <c r="L27" s="25"/>
    </row>
    <row r="28" spans="1:12" ht="15">
      <c r="A28" s="41"/>
      <c r="B28" s="21"/>
      <c r="C28" s="22"/>
      <c r="D28" s="27" t="s">
        <v>28</v>
      </c>
      <c r="E28" s="24" t="s">
        <v>48</v>
      </c>
      <c r="F28" s="25">
        <v>180</v>
      </c>
      <c r="G28" s="25">
        <v>0.12</v>
      </c>
      <c r="H28" s="25">
        <v>0.5</v>
      </c>
      <c r="I28" s="25">
        <v>22</v>
      </c>
      <c r="J28" s="25">
        <v>105.3</v>
      </c>
      <c r="K28" s="48">
        <v>350</v>
      </c>
      <c r="L28" s="25"/>
    </row>
    <row r="29" spans="1:12" ht="15">
      <c r="A29" s="41"/>
      <c r="B29" s="21"/>
      <c r="C29" s="22"/>
      <c r="D29" s="27" t="s">
        <v>30</v>
      </c>
      <c r="E29" s="24" t="s">
        <v>49</v>
      </c>
      <c r="F29" s="25">
        <v>30</v>
      </c>
      <c r="G29" s="25">
        <v>2.37</v>
      </c>
      <c r="H29" s="25">
        <v>0.3</v>
      </c>
      <c r="I29" s="25">
        <v>14.49</v>
      </c>
      <c r="J29" s="25">
        <v>70.14</v>
      </c>
      <c r="K29" s="48" t="s">
        <v>50</v>
      </c>
      <c r="L29" s="25"/>
    </row>
    <row r="30" spans="1:12" ht="15">
      <c r="A30" s="41"/>
      <c r="B30" s="21"/>
      <c r="C30" s="22"/>
      <c r="D30" s="27"/>
      <c r="E30" s="24" t="s">
        <v>31</v>
      </c>
      <c r="F30" s="25">
        <v>20</v>
      </c>
      <c r="G30" s="26">
        <v>1.38</v>
      </c>
      <c r="H30" s="26">
        <v>0.24</v>
      </c>
      <c r="I30" s="26">
        <v>8.48</v>
      </c>
      <c r="J30" s="26">
        <v>42.8</v>
      </c>
      <c r="K30" s="48" t="s">
        <v>32</v>
      </c>
      <c r="L30" s="25"/>
    </row>
    <row r="31" spans="1:12" ht="15">
      <c r="A31" s="41"/>
      <c r="B31" s="21"/>
      <c r="C31" s="22"/>
      <c r="D31" s="27"/>
      <c r="E31" s="24"/>
      <c r="F31" s="25"/>
      <c r="G31" s="25"/>
      <c r="H31" s="25"/>
      <c r="I31" s="25"/>
      <c r="J31" s="25"/>
      <c r="K31" s="48"/>
      <c r="L31" s="25"/>
    </row>
    <row r="32" spans="1:12" ht="15">
      <c r="A32" s="41"/>
      <c r="B32" s="21"/>
      <c r="C32" s="22"/>
      <c r="D32" s="23"/>
      <c r="E32" s="24"/>
      <c r="F32" s="25"/>
      <c r="G32" s="25"/>
      <c r="H32" s="25"/>
      <c r="I32" s="25"/>
      <c r="J32" s="25"/>
      <c r="K32" s="48"/>
      <c r="L32" s="25"/>
    </row>
    <row r="33" spans="1:12" ht="15">
      <c r="A33" s="41"/>
      <c r="B33" s="21"/>
      <c r="C33" s="22"/>
      <c r="D33" s="23"/>
      <c r="E33" s="24"/>
      <c r="F33" s="25"/>
      <c r="G33" s="25"/>
      <c r="H33" s="25"/>
      <c r="I33" s="25"/>
      <c r="J33" s="25"/>
      <c r="K33" s="48"/>
      <c r="L33" s="25"/>
    </row>
    <row r="34" spans="1:12" ht="15">
      <c r="A34" s="42"/>
      <c r="B34" s="29"/>
      <c r="C34" s="30"/>
      <c r="D34" s="31" t="s">
        <v>34</v>
      </c>
      <c r="E34" s="32"/>
      <c r="F34" s="33">
        <f>SUM(F25:F33)</f>
        <v>530</v>
      </c>
      <c r="G34" s="33">
        <f>SUM(G25:G33)</f>
        <v>21.41</v>
      </c>
      <c r="H34" s="33">
        <f>SUM(H25:H33)</f>
        <v>27.65</v>
      </c>
      <c r="I34" s="33">
        <f>SUM(I25:I33)</f>
        <v>84.79</v>
      </c>
      <c r="J34" s="33">
        <f>SUM(J25:J33)</f>
        <v>710.58</v>
      </c>
      <c r="K34" s="49"/>
      <c r="L34" s="33">
        <f>SUM(L25:L33)</f>
        <v>78.05</v>
      </c>
    </row>
    <row r="35" spans="1:12" ht="15">
      <c r="A35" s="35">
        <f>A25</f>
        <v>1</v>
      </c>
      <c r="B35" s="35">
        <f>B25</f>
        <v>2</v>
      </c>
      <c r="C35" s="36" t="s">
        <v>35</v>
      </c>
      <c r="D35" s="27" t="s">
        <v>36</v>
      </c>
      <c r="E35" s="24"/>
      <c r="F35" s="25"/>
      <c r="G35" s="25"/>
      <c r="H35" s="25"/>
      <c r="I35" s="25"/>
      <c r="J35" s="25"/>
      <c r="K35" s="48"/>
      <c r="L35" s="25"/>
    </row>
    <row r="36" spans="1:12" ht="15">
      <c r="A36" s="41"/>
      <c r="B36" s="21"/>
      <c r="C36" s="22"/>
      <c r="D36" s="27" t="s">
        <v>37</v>
      </c>
      <c r="E36" s="24"/>
      <c r="F36" s="25"/>
      <c r="G36" s="25"/>
      <c r="H36" s="25"/>
      <c r="I36" s="25"/>
      <c r="J36" s="25"/>
      <c r="K36" s="48"/>
      <c r="L36" s="25"/>
    </row>
    <row r="37" spans="1:12" ht="15">
      <c r="A37" s="41"/>
      <c r="B37" s="21"/>
      <c r="C37" s="22"/>
      <c r="D37" s="27" t="s">
        <v>38</v>
      </c>
      <c r="E37" s="24"/>
      <c r="F37" s="25"/>
      <c r="G37" s="25"/>
      <c r="H37" s="25"/>
      <c r="I37" s="25"/>
      <c r="J37" s="25"/>
      <c r="K37" s="48"/>
      <c r="L37" s="25"/>
    </row>
    <row r="38" spans="1:12" ht="15">
      <c r="A38" s="41"/>
      <c r="B38" s="21"/>
      <c r="C38" s="22"/>
      <c r="D38" s="27" t="s">
        <v>39</v>
      </c>
      <c r="E38" s="24"/>
      <c r="F38" s="25"/>
      <c r="G38" s="25"/>
      <c r="H38" s="25"/>
      <c r="I38" s="25"/>
      <c r="J38" s="25"/>
      <c r="K38" s="48"/>
      <c r="L38" s="25"/>
    </row>
    <row r="39" spans="1:12" ht="15">
      <c r="A39" s="41"/>
      <c r="B39" s="21"/>
      <c r="C39" s="22"/>
      <c r="D39" s="27" t="s">
        <v>40</v>
      </c>
      <c r="E39" s="24"/>
      <c r="F39" s="25"/>
      <c r="G39" s="25"/>
      <c r="H39" s="25"/>
      <c r="I39" s="25"/>
      <c r="J39" s="25"/>
      <c r="K39" s="48"/>
      <c r="L39" s="25"/>
    </row>
    <row r="40" spans="1:12" ht="15">
      <c r="A40" s="41"/>
      <c r="B40" s="21"/>
      <c r="C40" s="22"/>
      <c r="D40" s="27" t="s">
        <v>41</v>
      </c>
      <c r="E40" s="24"/>
      <c r="F40" s="25"/>
      <c r="G40" s="25"/>
      <c r="H40" s="25"/>
      <c r="I40" s="25"/>
      <c r="J40" s="25"/>
      <c r="K40" s="48"/>
      <c r="L40" s="25"/>
    </row>
    <row r="41" spans="1:12" ht="15">
      <c r="A41" s="41"/>
      <c r="B41" s="21"/>
      <c r="C41" s="22"/>
      <c r="D41" s="27" t="s">
        <v>42</v>
      </c>
      <c r="E41" s="24"/>
      <c r="F41" s="25"/>
      <c r="G41" s="25"/>
      <c r="H41" s="25"/>
      <c r="I41" s="25"/>
      <c r="J41" s="25"/>
      <c r="K41" s="48"/>
      <c r="L41" s="25"/>
    </row>
    <row r="42" spans="1:12" ht="15">
      <c r="A42" s="41"/>
      <c r="B42" s="21"/>
      <c r="C42" s="22"/>
      <c r="D42" s="23"/>
      <c r="E42" s="24"/>
      <c r="F42" s="25"/>
      <c r="G42" s="25"/>
      <c r="H42" s="25"/>
      <c r="I42" s="25"/>
      <c r="J42" s="25"/>
      <c r="K42" s="48"/>
      <c r="L42" s="25"/>
    </row>
    <row r="43" spans="1:12" ht="15">
      <c r="A43" s="41"/>
      <c r="B43" s="21"/>
      <c r="C43" s="22"/>
      <c r="D43" s="23"/>
      <c r="E43" s="24"/>
      <c r="F43" s="25"/>
      <c r="G43" s="25"/>
      <c r="H43" s="25"/>
      <c r="I43" s="25"/>
      <c r="J43" s="25"/>
      <c r="K43" s="48"/>
      <c r="L43" s="25"/>
    </row>
    <row r="44" spans="1:12" ht="15">
      <c r="A44" s="42"/>
      <c r="B44" s="29"/>
      <c r="C44" s="30"/>
      <c r="D44" s="31" t="s">
        <v>34</v>
      </c>
      <c r="E44" s="32"/>
      <c r="F44" s="33">
        <f>SUM(F35:F43)</f>
        <v>0</v>
      </c>
      <c r="G44" s="33">
        <f>SUM(G35:G43)</f>
        <v>0</v>
      </c>
      <c r="H44" s="33">
        <f>SUM(H35:H43)</f>
        <v>0</v>
      </c>
      <c r="I44" s="33">
        <f>SUM(I35:I43)</f>
        <v>0</v>
      </c>
      <c r="J44" s="33">
        <f>SUM(J35:J43)</f>
        <v>0</v>
      </c>
      <c r="K44" s="49"/>
      <c r="L44" s="33">
        <f>SUM(L35:L43)</f>
        <v>0</v>
      </c>
    </row>
    <row r="45" spans="1:12" ht="15.75" customHeight="1">
      <c r="A45" s="43">
        <f>A25</f>
        <v>1</v>
      </c>
      <c r="B45" s="43">
        <f>B25</f>
        <v>2</v>
      </c>
      <c r="C45" s="60" t="s">
        <v>43</v>
      </c>
      <c r="D45" s="61"/>
      <c r="E45" s="39"/>
      <c r="F45" s="40">
        <f>F34+F44</f>
        <v>530</v>
      </c>
      <c r="G45" s="40">
        <f>G34+G44</f>
        <v>21.41</v>
      </c>
      <c r="H45" s="40">
        <f>H34+H44</f>
        <v>27.65</v>
      </c>
      <c r="I45" s="40">
        <f>I34+I44</f>
        <v>84.79</v>
      </c>
      <c r="J45" s="40">
        <f>J34+J44</f>
        <v>710.58</v>
      </c>
      <c r="K45" s="40"/>
      <c r="L45" s="40">
        <f>L34+L44</f>
        <v>78.05</v>
      </c>
    </row>
    <row r="46" spans="1:12" ht="15">
      <c r="A46" s="13">
        <v>1</v>
      </c>
      <c r="B46" s="14">
        <v>3</v>
      </c>
      <c r="C46" s="15" t="s">
        <v>24</v>
      </c>
      <c r="D46" s="16" t="s">
        <v>25</v>
      </c>
      <c r="E46" s="17" t="s">
        <v>51</v>
      </c>
      <c r="F46" s="18">
        <v>150</v>
      </c>
      <c r="G46" s="18">
        <v>4.7300000000000004</v>
      </c>
      <c r="H46" s="18">
        <v>5.17</v>
      </c>
      <c r="I46" s="18">
        <v>21.2</v>
      </c>
      <c r="J46" s="18">
        <v>150.35</v>
      </c>
      <c r="K46" s="47">
        <v>303</v>
      </c>
      <c r="L46" s="18">
        <v>78.05</v>
      </c>
    </row>
    <row r="47" spans="1:12" ht="15">
      <c r="A47" s="20"/>
      <c r="B47" s="21"/>
      <c r="C47" s="22"/>
      <c r="D47" s="23"/>
      <c r="E47" s="24" t="s">
        <v>52</v>
      </c>
      <c r="F47" s="25">
        <v>100</v>
      </c>
      <c r="G47" s="25">
        <v>14.55</v>
      </c>
      <c r="H47" s="25">
        <v>16.79</v>
      </c>
      <c r="I47" s="25">
        <v>2.89</v>
      </c>
      <c r="J47" s="25">
        <v>221</v>
      </c>
      <c r="K47" s="48">
        <v>260</v>
      </c>
      <c r="L47" s="25"/>
    </row>
    <row r="48" spans="1:12" ht="15">
      <c r="A48" s="20"/>
      <c r="B48" s="21"/>
      <c r="C48" s="22"/>
      <c r="D48" s="27"/>
      <c r="E48" s="24" t="s">
        <v>46</v>
      </c>
      <c r="F48" s="25">
        <v>60</v>
      </c>
      <c r="G48" s="25">
        <v>0.8</v>
      </c>
      <c r="H48" s="25">
        <v>1.9</v>
      </c>
      <c r="I48" s="25">
        <v>3.8</v>
      </c>
      <c r="J48" s="25">
        <v>36</v>
      </c>
      <c r="K48" s="48">
        <v>45</v>
      </c>
      <c r="L48" s="25"/>
    </row>
    <row r="49" spans="1:12" ht="15">
      <c r="A49" s="20"/>
      <c r="B49" s="21"/>
      <c r="C49" s="22"/>
      <c r="D49" s="27" t="s">
        <v>28</v>
      </c>
      <c r="E49" s="24" t="s">
        <v>53</v>
      </c>
      <c r="F49" s="25">
        <v>180</v>
      </c>
      <c r="G49" s="25">
        <v>0.06</v>
      </c>
      <c r="H49" s="25">
        <v>0.02</v>
      </c>
      <c r="I49" s="25">
        <v>12.6</v>
      </c>
      <c r="J49" s="25">
        <v>50.2</v>
      </c>
      <c r="K49" s="48">
        <v>376</v>
      </c>
      <c r="L49" s="25"/>
    </row>
    <row r="50" spans="1:12" ht="15">
      <c r="A50" s="20"/>
      <c r="B50" s="21"/>
      <c r="C50" s="22"/>
      <c r="D50" s="27" t="s">
        <v>30</v>
      </c>
      <c r="E50" s="24" t="s">
        <v>49</v>
      </c>
      <c r="F50" s="25">
        <v>30</v>
      </c>
      <c r="G50" s="25">
        <v>2.37</v>
      </c>
      <c r="H50" s="25">
        <v>0.3</v>
      </c>
      <c r="I50" s="25">
        <v>14.49</v>
      </c>
      <c r="J50" s="25">
        <v>70.14</v>
      </c>
      <c r="K50" s="48" t="s">
        <v>50</v>
      </c>
      <c r="L50" s="25"/>
    </row>
    <row r="51" spans="1:12" ht="15">
      <c r="A51" s="20"/>
      <c r="B51" s="21"/>
      <c r="C51" s="22"/>
      <c r="D51" s="27"/>
      <c r="E51" s="24" t="s">
        <v>31</v>
      </c>
      <c r="F51" s="25">
        <v>20</v>
      </c>
      <c r="G51" s="26">
        <v>1.38</v>
      </c>
      <c r="H51" s="26">
        <v>0.24</v>
      </c>
      <c r="I51" s="26">
        <v>8.48</v>
      </c>
      <c r="J51" s="26">
        <v>42.8</v>
      </c>
      <c r="K51" s="48" t="s">
        <v>32</v>
      </c>
      <c r="L51" s="25"/>
    </row>
    <row r="52" spans="1:12" ht="15">
      <c r="A52" s="20"/>
      <c r="B52" s="21"/>
      <c r="C52" s="22"/>
      <c r="D52" s="27"/>
      <c r="E52" s="24"/>
      <c r="F52" s="25"/>
      <c r="G52" s="25"/>
      <c r="H52" s="25"/>
      <c r="I52" s="25"/>
      <c r="J52" s="25"/>
      <c r="K52" s="48"/>
      <c r="L52" s="25"/>
    </row>
    <row r="53" spans="1:12" ht="15">
      <c r="A53" s="20"/>
      <c r="B53" s="21"/>
      <c r="C53" s="22"/>
      <c r="D53" s="23"/>
      <c r="E53" s="24"/>
      <c r="F53" s="25"/>
      <c r="G53" s="25"/>
      <c r="H53" s="25"/>
      <c r="I53" s="25"/>
      <c r="J53" s="25"/>
      <c r="K53" s="48"/>
      <c r="L53" s="25"/>
    </row>
    <row r="54" spans="1:12" ht="15">
      <c r="A54" s="20"/>
      <c r="B54" s="21"/>
      <c r="C54" s="22"/>
      <c r="D54" s="23"/>
      <c r="E54" s="24"/>
      <c r="F54" s="25"/>
      <c r="G54" s="25"/>
      <c r="H54" s="25"/>
      <c r="I54" s="25"/>
      <c r="J54" s="25"/>
      <c r="K54" s="48"/>
      <c r="L54" s="25"/>
    </row>
    <row r="55" spans="1:12" ht="15">
      <c r="A55" s="28"/>
      <c r="B55" s="29"/>
      <c r="C55" s="30"/>
      <c r="D55" s="31" t="s">
        <v>34</v>
      </c>
      <c r="E55" s="32"/>
      <c r="F55" s="33">
        <f>SUM(F46:F54)</f>
        <v>540</v>
      </c>
      <c r="G55" s="33">
        <f>SUM(G46:G54)</f>
        <v>23.89</v>
      </c>
      <c r="H55" s="33">
        <f>SUM(H46:H54)</f>
        <v>24.42</v>
      </c>
      <c r="I55" s="33">
        <f>SUM(I46:I54)</f>
        <v>63.46</v>
      </c>
      <c r="J55" s="33">
        <f>SUM(J46:J54)</f>
        <v>570.49</v>
      </c>
      <c r="K55" s="49"/>
      <c r="L55" s="33">
        <f>SUM(L46:L54)</f>
        <v>78.05</v>
      </c>
    </row>
    <row r="56" spans="1:12" ht="15">
      <c r="A56" s="34">
        <f>A46</f>
        <v>1</v>
      </c>
      <c r="B56" s="35">
        <f>B46</f>
        <v>3</v>
      </c>
      <c r="C56" s="36" t="s">
        <v>35</v>
      </c>
      <c r="D56" s="27" t="s">
        <v>36</v>
      </c>
      <c r="E56" s="24"/>
      <c r="F56" s="25"/>
      <c r="G56" s="25"/>
      <c r="H56" s="25"/>
      <c r="I56" s="25"/>
      <c r="J56" s="25"/>
      <c r="K56" s="48"/>
      <c r="L56" s="25"/>
    </row>
    <row r="57" spans="1:12" ht="15">
      <c r="A57" s="20"/>
      <c r="B57" s="21"/>
      <c r="C57" s="22"/>
      <c r="D57" s="27" t="s">
        <v>37</v>
      </c>
      <c r="E57" s="24"/>
      <c r="F57" s="25"/>
      <c r="G57" s="25"/>
      <c r="H57" s="25"/>
      <c r="I57" s="25"/>
      <c r="J57" s="25"/>
      <c r="K57" s="48"/>
      <c r="L57" s="25"/>
    </row>
    <row r="58" spans="1:12" ht="15">
      <c r="A58" s="20"/>
      <c r="B58" s="21"/>
      <c r="C58" s="22"/>
      <c r="D58" s="27" t="s">
        <v>38</v>
      </c>
      <c r="E58" s="24"/>
      <c r="F58" s="25"/>
      <c r="G58" s="25"/>
      <c r="H58" s="25"/>
      <c r="I58" s="25"/>
      <c r="J58" s="25"/>
      <c r="K58" s="48"/>
      <c r="L58" s="25"/>
    </row>
    <row r="59" spans="1:12" ht="15">
      <c r="A59" s="20"/>
      <c r="B59" s="21"/>
      <c r="C59" s="22"/>
      <c r="D59" s="27" t="s">
        <v>39</v>
      </c>
      <c r="E59" s="24"/>
      <c r="F59" s="25"/>
      <c r="G59" s="25"/>
      <c r="H59" s="25"/>
      <c r="I59" s="25"/>
      <c r="J59" s="25"/>
      <c r="K59" s="48"/>
      <c r="L59" s="25"/>
    </row>
    <row r="60" spans="1:12" ht="15">
      <c r="A60" s="20"/>
      <c r="B60" s="21"/>
      <c r="C60" s="22"/>
      <c r="D60" s="27" t="s">
        <v>40</v>
      </c>
      <c r="E60" s="24"/>
      <c r="F60" s="25"/>
      <c r="G60" s="25"/>
      <c r="H60" s="25"/>
      <c r="I60" s="25"/>
      <c r="J60" s="25"/>
      <c r="K60" s="48"/>
      <c r="L60" s="25"/>
    </row>
    <row r="61" spans="1:12" ht="15">
      <c r="A61" s="20"/>
      <c r="B61" s="21"/>
      <c r="C61" s="22"/>
      <c r="D61" s="27" t="s">
        <v>41</v>
      </c>
      <c r="E61" s="24"/>
      <c r="F61" s="25"/>
      <c r="G61" s="25"/>
      <c r="H61" s="25"/>
      <c r="I61" s="25"/>
      <c r="J61" s="25"/>
      <c r="K61" s="48"/>
      <c r="L61" s="25"/>
    </row>
    <row r="62" spans="1:12" ht="15">
      <c r="A62" s="20"/>
      <c r="B62" s="21"/>
      <c r="C62" s="22"/>
      <c r="D62" s="27" t="s">
        <v>42</v>
      </c>
      <c r="E62" s="24"/>
      <c r="F62" s="25"/>
      <c r="G62" s="25"/>
      <c r="H62" s="25"/>
      <c r="I62" s="25"/>
      <c r="J62" s="25"/>
      <c r="K62" s="48"/>
      <c r="L62" s="25"/>
    </row>
    <row r="63" spans="1:12" ht="15">
      <c r="A63" s="20"/>
      <c r="B63" s="21"/>
      <c r="C63" s="22"/>
      <c r="D63" s="23"/>
      <c r="E63" s="24"/>
      <c r="F63" s="25"/>
      <c r="G63" s="25"/>
      <c r="H63" s="25"/>
      <c r="I63" s="25"/>
      <c r="J63" s="25"/>
      <c r="K63" s="48"/>
      <c r="L63" s="25"/>
    </row>
    <row r="64" spans="1:12" ht="15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48"/>
      <c r="L64" s="25"/>
    </row>
    <row r="65" spans="1:12" ht="15">
      <c r="A65" s="28"/>
      <c r="B65" s="29"/>
      <c r="C65" s="30"/>
      <c r="D65" s="31" t="s">
        <v>34</v>
      </c>
      <c r="E65" s="32"/>
      <c r="F65" s="33">
        <f>SUM(F56:F64)</f>
        <v>0</v>
      </c>
      <c r="G65" s="33">
        <f>SUM(G56:G64)</f>
        <v>0</v>
      </c>
      <c r="H65" s="33">
        <f>SUM(H56:H64)</f>
        <v>0</v>
      </c>
      <c r="I65" s="33">
        <f>SUM(I56:I64)</f>
        <v>0</v>
      </c>
      <c r="J65" s="33">
        <f>SUM(J56:J64)</f>
        <v>0</v>
      </c>
      <c r="K65" s="49"/>
      <c r="L65" s="33">
        <f>SUM(L56:L64)</f>
        <v>0</v>
      </c>
    </row>
    <row r="66" spans="1:12" ht="15.75" customHeight="1">
      <c r="A66" s="37">
        <f>A46</f>
        <v>1</v>
      </c>
      <c r="B66" s="38">
        <f>B46</f>
        <v>3</v>
      </c>
      <c r="C66" s="60" t="s">
        <v>43</v>
      </c>
      <c r="D66" s="61"/>
      <c r="E66" s="39"/>
      <c r="F66" s="40">
        <f>F55+F65</f>
        <v>540</v>
      </c>
      <c r="G66" s="40">
        <f>G55+G65</f>
        <v>23.89</v>
      </c>
      <c r="H66" s="40">
        <f>H55+H65</f>
        <v>24.42</v>
      </c>
      <c r="I66" s="40">
        <f>I55+I65</f>
        <v>63.46</v>
      </c>
      <c r="J66" s="40">
        <f>J55+J65</f>
        <v>570.49</v>
      </c>
      <c r="K66" s="40"/>
      <c r="L66" s="40">
        <f>L55+L65</f>
        <v>78.05</v>
      </c>
    </row>
    <row r="67" spans="1:12" ht="15">
      <c r="A67" s="13">
        <v>1</v>
      </c>
      <c r="B67" s="14">
        <v>4</v>
      </c>
      <c r="C67" s="15" t="s">
        <v>24</v>
      </c>
      <c r="D67" s="16" t="s">
        <v>25</v>
      </c>
      <c r="E67" s="17" t="s">
        <v>54</v>
      </c>
      <c r="F67" s="18">
        <v>150</v>
      </c>
      <c r="G67" s="56">
        <v>3.8</v>
      </c>
      <c r="H67" s="56">
        <v>7.78</v>
      </c>
      <c r="I67" s="56">
        <v>39.29</v>
      </c>
      <c r="J67" s="56">
        <v>242</v>
      </c>
      <c r="K67" s="57">
        <v>304</v>
      </c>
      <c r="L67" s="18">
        <v>78.05</v>
      </c>
    </row>
    <row r="68" spans="1:12" ht="15">
      <c r="A68" s="20"/>
      <c r="B68" s="21"/>
      <c r="C68" s="22"/>
      <c r="D68" s="23"/>
      <c r="E68" s="24" t="s">
        <v>55</v>
      </c>
      <c r="F68" s="25">
        <v>105</v>
      </c>
      <c r="G68" s="55">
        <v>13.28</v>
      </c>
      <c r="H68" s="55">
        <v>10.84</v>
      </c>
      <c r="I68" s="55">
        <v>2.9</v>
      </c>
      <c r="J68" s="55">
        <v>162</v>
      </c>
      <c r="K68" s="58">
        <v>290</v>
      </c>
      <c r="L68" s="25"/>
    </row>
    <row r="69" spans="1:12" ht="15">
      <c r="A69" s="20"/>
      <c r="B69" s="21"/>
      <c r="C69" s="22"/>
      <c r="D69" s="27"/>
      <c r="E69" s="24" t="s">
        <v>56</v>
      </c>
      <c r="F69" s="25">
        <v>60</v>
      </c>
      <c r="G69" s="55">
        <v>0.7</v>
      </c>
      <c r="H69" s="55">
        <v>0.12</v>
      </c>
      <c r="I69" s="55">
        <v>2.2999999999999998</v>
      </c>
      <c r="J69" s="55">
        <v>13.2</v>
      </c>
      <c r="K69" s="58">
        <v>71</v>
      </c>
      <c r="L69" s="25"/>
    </row>
    <row r="70" spans="1:12" ht="15">
      <c r="A70" s="20"/>
      <c r="B70" s="21"/>
      <c r="C70" s="22"/>
      <c r="D70" s="27" t="s">
        <v>28</v>
      </c>
      <c r="E70" s="24" t="s">
        <v>57</v>
      </c>
      <c r="F70" s="25">
        <v>200</v>
      </c>
      <c r="G70" s="55">
        <v>1</v>
      </c>
      <c r="H70" s="55">
        <v>0</v>
      </c>
      <c r="I70" s="55">
        <v>20.2</v>
      </c>
      <c r="J70" s="55">
        <v>84.8</v>
      </c>
      <c r="K70" s="58">
        <v>389</v>
      </c>
      <c r="L70" s="25"/>
    </row>
    <row r="71" spans="1:12" ht="15">
      <c r="A71" s="20"/>
      <c r="B71" s="21"/>
      <c r="C71" s="22"/>
      <c r="D71" s="27" t="s">
        <v>30</v>
      </c>
      <c r="E71" s="24" t="s">
        <v>49</v>
      </c>
      <c r="F71" s="25">
        <v>30</v>
      </c>
      <c r="G71" s="55">
        <v>2.37</v>
      </c>
      <c r="H71" s="55">
        <v>0.3</v>
      </c>
      <c r="I71" s="55">
        <v>14.49</v>
      </c>
      <c r="J71" s="55">
        <v>70.14</v>
      </c>
      <c r="K71" s="58" t="s">
        <v>50</v>
      </c>
      <c r="L71" s="25"/>
    </row>
    <row r="72" spans="1:12" ht="15">
      <c r="A72" s="20"/>
      <c r="B72" s="21"/>
      <c r="C72" s="22"/>
      <c r="D72" s="27"/>
      <c r="E72" s="24" t="s">
        <v>31</v>
      </c>
      <c r="F72" s="25">
        <v>20</v>
      </c>
      <c r="G72" s="55">
        <v>1.38</v>
      </c>
      <c r="H72" s="55">
        <v>0.24</v>
      </c>
      <c r="I72" s="55">
        <v>8.48</v>
      </c>
      <c r="J72" s="55">
        <v>42.8</v>
      </c>
      <c r="K72" s="58" t="s">
        <v>32</v>
      </c>
      <c r="L72" s="25"/>
    </row>
    <row r="73" spans="1:12" ht="15">
      <c r="A73" s="20"/>
      <c r="B73" s="21"/>
      <c r="C73" s="22"/>
      <c r="D73" s="27"/>
      <c r="E73" s="24"/>
      <c r="F73" s="25"/>
      <c r="G73" s="25"/>
      <c r="H73" s="25"/>
      <c r="I73" s="25"/>
      <c r="J73" s="25"/>
      <c r="K73" s="48"/>
      <c r="L73" s="25"/>
    </row>
    <row r="74" spans="1:12" ht="15">
      <c r="A74" s="20"/>
      <c r="B74" s="21"/>
      <c r="C74" s="22"/>
      <c r="D74" s="23"/>
      <c r="E74" s="24"/>
      <c r="F74" s="25"/>
      <c r="G74" s="25"/>
      <c r="H74" s="25"/>
      <c r="I74" s="25"/>
      <c r="J74" s="25"/>
      <c r="K74" s="48"/>
      <c r="L74" s="25"/>
    </row>
    <row r="75" spans="1:12" ht="15">
      <c r="A75" s="20"/>
      <c r="B75" s="21"/>
      <c r="C75" s="22"/>
      <c r="D75" s="23"/>
      <c r="E75" s="24"/>
      <c r="F75" s="25"/>
      <c r="G75" s="25"/>
      <c r="H75" s="25"/>
      <c r="I75" s="25"/>
      <c r="J75" s="25"/>
      <c r="K75" s="48"/>
      <c r="L75" s="25"/>
    </row>
    <row r="76" spans="1:12" ht="15">
      <c r="A76" s="28"/>
      <c r="B76" s="29"/>
      <c r="C76" s="30"/>
      <c r="D76" s="31" t="s">
        <v>34</v>
      </c>
      <c r="E76" s="32"/>
      <c r="F76" s="33">
        <f>SUM(F67:F75)</f>
        <v>565</v>
      </c>
      <c r="G76" s="33">
        <f>SUM(G67:G75)</f>
        <v>22.53</v>
      </c>
      <c r="H76" s="33">
        <f>SUM(H67:H75)</f>
        <v>19.28</v>
      </c>
      <c r="I76" s="33">
        <f>SUM(I67:I75)</f>
        <v>87.66</v>
      </c>
      <c r="J76" s="33">
        <f>SUM(J67:J75)</f>
        <v>614.94000000000005</v>
      </c>
      <c r="K76" s="49"/>
      <c r="L76" s="33">
        <f>SUM(L67:L75)</f>
        <v>78.05</v>
      </c>
    </row>
    <row r="77" spans="1:12" ht="15">
      <c r="A77" s="34">
        <f>A67</f>
        <v>1</v>
      </c>
      <c r="B77" s="35">
        <f>B67</f>
        <v>4</v>
      </c>
      <c r="C77" s="36" t="s">
        <v>35</v>
      </c>
      <c r="D77" s="27" t="s">
        <v>36</v>
      </c>
      <c r="E77" s="24"/>
      <c r="F77" s="25"/>
      <c r="G77" s="25"/>
      <c r="H77" s="25"/>
      <c r="I77" s="25"/>
      <c r="J77" s="25"/>
      <c r="K77" s="48"/>
      <c r="L77" s="25">
        <v>78.05</v>
      </c>
    </row>
    <row r="78" spans="1:12" ht="15">
      <c r="A78" s="20"/>
      <c r="B78" s="21"/>
      <c r="C78" s="22"/>
      <c r="D78" s="27" t="s">
        <v>37</v>
      </c>
      <c r="E78" s="24"/>
      <c r="F78" s="25"/>
      <c r="G78" s="25"/>
      <c r="H78" s="25"/>
      <c r="I78" s="25"/>
      <c r="J78" s="25"/>
      <c r="K78" s="48"/>
      <c r="L78" s="25"/>
    </row>
    <row r="79" spans="1:12" ht="15">
      <c r="A79" s="20"/>
      <c r="B79" s="21"/>
      <c r="C79" s="22"/>
      <c r="D79" s="27" t="s">
        <v>38</v>
      </c>
      <c r="E79" s="24"/>
      <c r="F79" s="25"/>
      <c r="G79" s="25"/>
      <c r="H79" s="25"/>
      <c r="I79" s="25"/>
      <c r="J79" s="25"/>
      <c r="K79" s="48"/>
      <c r="L79" s="25"/>
    </row>
    <row r="80" spans="1:12" ht="15">
      <c r="A80" s="20"/>
      <c r="B80" s="21"/>
      <c r="C80" s="22"/>
      <c r="D80" s="27" t="s">
        <v>39</v>
      </c>
      <c r="E80" s="24"/>
      <c r="F80" s="25"/>
      <c r="G80" s="25"/>
      <c r="H80" s="25"/>
      <c r="I80" s="25"/>
      <c r="J80" s="25"/>
      <c r="K80" s="48"/>
      <c r="L80" s="25"/>
    </row>
    <row r="81" spans="1:12" ht="15">
      <c r="A81" s="20"/>
      <c r="B81" s="21"/>
      <c r="C81" s="22"/>
      <c r="D81" s="27" t="s">
        <v>40</v>
      </c>
      <c r="E81" s="24"/>
      <c r="F81" s="25"/>
      <c r="G81" s="25"/>
      <c r="H81" s="25"/>
      <c r="I81" s="25"/>
      <c r="J81" s="25"/>
      <c r="K81" s="48"/>
      <c r="L81" s="25"/>
    </row>
    <row r="82" spans="1:12" ht="15">
      <c r="A82" s="20"/>
      <c r="B82" s="21"/>
      <c r="C82" s="22"/>
      <c r="D82" s="27" t="s">
        <v>41</v>
      </c>
      <c r="E82" s="24"/>
      <c r="F82" s="25"/>
      <c r="G82" s="25"/>
      <c r="H82" s="25"/>
      <c r="I82" s="25"/>
      <c r="J82" s="25"/>
      <c r="K82" s="48"/>
      <c r="L82" s="25"/>
    </row>
    <row r="83" spans="1:12" ht="15">
      <c r="A83" s="20"/>
      <c r="B83" s="21"/>
      <c r="C83" s="22"/>
      <c r="D83" s="27" t="s">
        <v>42</v>
      </c>
      <c r="E83" s="24"/>
      <c r="F83" s="25"/>
      <c r="G83" s="25"/>
      <c r="H83" s="25"/>
      <c r="I83" s="25"/>
      <c r="J83" s="25"/>
      <c r="K83" s="48"/>
      <c r="L83" s="25"/>
    </row>
    <row r="84" spans="1:12" ht="15">
      <c r="A84" s="20"/>
      <c r="B84" s="21"/>
      <c r="C84" s="22"/>
      <c r="D84" s="23"/>
      <c r="E84" s="24"/>
      <c r="F84" s="25"/>
      <c r="G84" s="25"/>
      <c r="H84" s="25"/>
      <c r="I84" s="25"/>
      <c r="J84" s="25"/>
      <c r="K84" s="48"/>
      <c r="L84" s="25"/>
    </row>
    <row r="85" spans="1:12" ht="15">
      <c r="A85" s="20"/>
      <c r="B85" s="21"/>
      <c r="C85" s="22"/>
      <c r="D85" s="23"/>
      <c r="E85" s="24"/>
      <c r="F85" s="25"/>
      <c r="G85" s="25"/>
      <c r="H85" s="25"/>
      <c r="I85" s="25"/>
      <c r="J85" s="25"/>
      <c r="K85" s="48"/>
      <c r="L85" s="25"/>
    </row>
    <row r="86" spans="1:12" ht="15">
      <c r="A86" s="28"/>
      <c r="B86" s="29"/>
      <c r="C86" s="30"/>
      <c r="D86" s="31" t="s">
        <v>34</v>
      </c>
      <c r="E86" s="32"/>
      <c r="F86" s="33">
        <f>SUM(F77:F85)</f>
        <v>0</v>
      </c>
      <c r="G86" s="33">
        <f>SUM(G77:G85)</f>
        <v>0</v>
      </c>
      <c r="H86" s="33">
        <f>SUM(H77:H85)</f>
        <v>0</v>
      </c>
      <c r="I86" s="33">
        <f>SUM(I77:I85)</f>
        <v>0</v>
      </c>
      <c r="J86" s="33">
        <f>SUM(J77:J85)</f>
        <v>0</v>
      </c>
      <c r="K86" s="49"/>
      <c r="L86" s="33">
        <f>SUM(L77:L85)</f>
        <v>78.05</v>
      </c>
    </row>
    <row r="87" spans="1:12" ht="15.75" customHeight="1">
      <c r="A87" s="37">
        <f>A67</f>
        <v>1</v>
      </c>
      <c r="B87" s="38">
        <f>B67</f>
        <v>4</v>
      </c>
      <c r="C87" s="60" t="s">
        <v>43</v>
      </c>
      <c r="D87" s="61"/>
      <c r="E87" s="39"/>
      <c r="F87" s="40">
        <f>F76+F86</f>
        <v>565</v>
      </c>
      <c r="G87" s="40">
        <f>G76+G86</f>
        <v>22.53</v>
      </c>
      <c r="H87" s="40">
        <f>H76+H86</f>
        <v>19.28</v>
      </c>
      <c r="I87" s="40">
        <f>I76+I86</f>
        <v>87.66</v>
      </c>
      <c r="J87" s="40">
        <f>J76+J86</f>
        <v>614.94000000000005</v>
      </c>
      <c r="K87" s="40"/>
      <c r="L87" s="40"/>
    </row>
    <row r="88" spans="1:12" ht="15">
      <c r="A88" s="13">
        <v>1</v>
      </c>
      <c r="B88" s="14">
        <v>5</v>
      </c>
      <c r="C88" s="15" t="s">
        <v>24</v>
      </c>
      <c r="D88" s="16" t="s">
        <v>25</v>
      </c>
      <c r="E88" s="17" t="s">
        <v>58</v>
      </c>
      <c r="F88" s="56">
        <v>150</v>
      </c>
      <c r="G88" s="56">
        <v>21.16</v>
      </c>
      <c r="H88" s="56">
        <v>18.399999999999999</v>
      </c>
      <c r="I88" s="56">
        <v>42.2</v>
      </c>
      <c r="J88" s="56">
        <v>419</v>
      </c>
      <c r="K88" s="57">
        <v>222</v>
      </c>
      <c r="L88" s="18">
        <v>78.05</v>
      </c>
    </row>
    <row r="89" spans="1:12" ht="15">
      <c r="A89" s="20"/>
      <c r="B89" s="21"/>
      <c r="C89" s="22"/>
      <c r="D89" s="23"/>
      <c r="E89" s="24" t="s">
        <v>72</v>
      </c>
      <c r="F89" s="55">
        <v>40</v>
      </c>
      <c r="G89" s="55">
        <v>2.7</v>
      </c>
      <c r="H89" s="55">
        <v>3</v>
      </c>
      <c r="I89" s="55">
        <v>28.8</v>
      </c>
      <c r="J89" s="55">
        <v>154</v>
      </c>
      <c r="K89" s="58" t="s">
        <v>50</v>
      </c>
      <c r="L89" s="25"/>
    </row>
    <row r="90" spans="1:12" ht="15">
      <c r="A90" s="20"/>
      <c r="B90" s="21"/>
      <c r="C90" s="22"/>
      <c r="D90" s="27" t="s">
        <v>28</v>
      </c>
      <c r="E90" s="24" t="s">
        <v>59</v>
      </c>
      <c r="F90" s="55">
        <v>205</v>
      </c>
      <c r="G90" s="55">
        <v>5.95</v>
      </c>
      <c r="H90" s="55">
        <v>5.13</v>
      </c>
      <c r="I90" s="55">
        <v>8.1999999999999993</v>
      </c>
      <c r="J90" s="55">
        <v>102.5</v>
      </c>
      <c r="K90" s="58">
        <v>386</v>
      </c>
      <c r="L90" s="25"/>
    </row>
    <row r="91" spans="1:12" ht="15">
      <c r="A91" s="20"/>
      <c r="B91" s="21"/>
      <c r="C91" s="22"/>
      <c r="D91" s="27" t="s">
        <v>30</v>
      </c>
      <c r="E91" s="24"/>
      <c r="F91" s="55"/>
      <c r="G91" s="55"/>
      <c r="H91" s="55"/>
      <c r="I91" s="55"/>
      <c r="J91" s="55"/>
      <c r="K91" s="58"/>
      <c r="L91" s="25"/>
    </row>
    <row r="92" spans="1:12" ht="15">
      <c r="A92" s="20"/>
      <c r="B92" s="21"/>
      <c r="C92" s="22"/>
      <c r="D92" s="27" t="s">
        <v>33</v>
      </c>
      <c r="E92" s="24" t="s">
        <v>71</v>
      </c>
      <c r="F92" s="55">
        <v>110</v>
      </c>
      <c r="G92" s="55">
        <v>0.4</v>
      </c>
      <c r="H92" s="55">
        <v>0.4</v>
      </c>
      <c r="I92" s="55">
        <v>9.8000000000000007</v>
      </c>
      <c r="J92" s="55">
        <v>47</v>
      </c>
      <c r="K92" s="58">
        <v>338</v>
      </c>
      <c r="L92" s="25"/>
    </row>
    <row r="93" spans="1:12" ht="15">
      <c r="A93" s="20"/>
      <c r="B93" s="21"/>
      <c r="C93" s="22"/>
      <c r="D93" s="23"/>
      <c r="E93" s="24"/>
      <c r="F93" s="55"/>
      <c r="G93" s="55"/>
      <c r="H93" s="55"/>
      <c r="I93" s="55"/>
      <c r="J93" s="55"/>
      <c r="K93" s="58"/>
      <c r="L93" s="25"/>
    </row>
    <row r="94" spans="1:12" ht="15">
      <c r="A94" s="20"/>
      <c r="B94" s="21"/>
      <c r="C94" s="22"/>
      <c r="D94" s="23"/>
      <c r="E94" s="24"/>
      <c r="F94" s="55"/>
      <c r="G94" s="55"/>
      <c r="H94" s="55"/>
      <c r="I94" s="55"/>
      <c r="J94" s="55"/>
      <c r="K94" s="58"/>
      <c r="L94" s="25"/>
    </row>
    <row r="95" spans="1:12" ht="15">
      <c r="A95" s="28"/>
      <c r="B95" s="29"/>
      <c r="C95" s="30"/>
      <c r="D95" s="31" t="s">
        <v>34</v>
      </c>
      <c r="E95" s="32"/>
      <c r="F95" s="53">
        <f>SUM(F88:F94)</f>
        <v>505</v>
      </c>
      <c r="G95" s="53">
        <f>SUM(G88:G94)</f>
        <v>30.21</v>
      </c>
      <c r="H95" s="53">
        <f>SUM(H88:H94)</f>
        <v>26.93</v>
      </c>
      <c r="I95" s="53">
        <f>SUM(I88:I94)</f>
        <v>89</v>
      </c>
      <c r="J95" s="53">
        <f>SUM(J88:J94)</f>
        <v>722.5</v>
      </c>
      <c r="K95" s="59"/>
      <c r="L95" s="33">
        <f>SUM(L88:L94)</f>
        <v>78.05</v>
      </c>
    </row>
    <row r="96" spans="1:12" ht="15">
      <c r="A96" s="34">
        <f>A88</f>
        <v>1</v>
      </c>
      <c r="B96" s="35">
        <f>B88</f>
        <v>5</v>
      </c>
      <c r="C96" s="36" t="s">
        <v>35</v>
      </c>
      <c r="D96" s="27" t="s">
        <v>36</v>
      </c>
      <c r="E96" s="24"/>
      <c r="F96" s="25"/>
      <c r="G96" s="25"/>
      <c r="H96" s="25"/>
      <c r="I96" s="25"/>
      <c r="J96" s="25"/>
      <c r="K96" s="48"/>
      <c r="L96" s="25"/>
    </row>
    <row r="97" spans="1:12" ht="15">
      <c r="A97" s="20"/>
      <c r="B97" s="21"/>
      <c r="C97" s="22"/>
      <c r="D97" s="27" t="s">
        <v>37</v>
      </c>
      <c r="E97" s="24"/>
      <c r="F97" s="25"/>
      <c r="G97" s="25"/>
      <c r="H97" s="25"/>
      <c r="I97" s="25"/>
      <c r="J97" s="25"/>
      <c r="K97" s="48"/>
      <c r="L97" s="25"/>
    </row>
    <row r="98" spans="1:12" ht="15">
      <c r="A98" s="20"/>
      <c r="B98" s="21"/>
      <c r="C98" s="22"/>
      <c r="D98" s="27" t="s">
        <v>38</v>
      </c>
      <c r="E98" s="24"/>
      <c r="F98" s="25"/>
      <c r="G98" s="25"/>
      <c r="H98" s="25"/>
      <c r="I98" s="25"/>
      <c r="J98" s="25"/>
      <c r="K98" s="48"/>
      <c r="L98" s="25"/>
    </row>
    <row r="99" spans="1:12" ht="15">
      <c r="A99" s="20"/>
      <c r="B99" s="21"/>
      <c r="C99" s="22"/>
      <c r="D99" s="27" t="s">
        <v>39</v>
      </c>
      <c r="E99" s="24"/>
      <c r="F99" s="25"/>
      <c r="G99" s="25"/>
      <c r="H99" s="25"/>
      <c r="I99" s="25"/>
      <c r="J99" s="25"/>
      <c r="K99" s="48"/>
      <c r="L99" s="25"/>
    </row>
    <row r="100" spans="1:12" ht="15">
      <c r="A100" s="20"/>
      <c r="B100" s="21"/>
      <c r="C100" s="22"/>
      <c r="D100" s="27" t="s">
        <v>40</v>
      </c>
      <c r="E100" s="24"/>
      <c r="F100" s="25"/>
      <c r="G100" s="25"/>
      <c r="H100" s="25"/>
      <c r="I100" s="25"/>
      <c r="J100" s="25"/>
      <c r="K100" s="48"/>
      <c r="L100" s="25"/>
    </row>
    <row r="101" spans="1:12" ht="15">
      <c r="A101" s="20"/>
      <c r="B101" s="21"/>
      <c r="C101" s="22"/>
      <c r="D101" s="27" t="s">
        <v>41</v>
      </c>
      <c r="E101" s="24"/>
      <c r="F101" s="25"/>
      <c r="G101" s="25"/>
      <c r="H101" s="25"/>
      <c r="I101" s="25"/>
      <c r="J101" s="25"/>
      <c r="K101" s="48"/>
      <c r="L101" s="25"/>
    </row>
    <row r="102" spans="1:12" ht="15">
      <c r="A102" s="20"/>
      <c r="B102" s="21"/>
      <c r="C102" s="22"/>
      <c r="D102" s="27" t="s">
        <v>42</v>
      </c>
      <c r="E102" s="24"/>
      <c r="F102" s="25"/>
      <c r="G102" s="25"/>
      <c r="H102" s="25"/>
      <c r="I102" s="25"/>
      <c r="J102" s="25"/>
      <c r="K102" s="48"/>
      <c r="L102" s="25"/>
    </row>
    <row r="103" spans="1:12" ht="15">
      <c r="A103" s="20"/>
      <c r="B103" s="21"/>
      <c r="C103" s="22"/>
      <c r="D103" s="23"/>
      <c r="E103" s="24"/>
      <c r="F103" s="25"/>
      <c r="G103" s="25"/>
      <c r="H103" s="25"/>
      <c r="I103" s="25"/>
      <c r="J103" s="25"/>
      <c r="K103" s="48"/>
      <c r="L103" s="25"/>
    </row>
    <row r="104" spans="1:12" ht="15">
      <c r="A104" s="20"/>
      <c r="B104" s="21"/>
      <c r="C104" s="22"/>
      <c r="D104" s="23"/>
      <c r="E104" s="24"/>
      <c r="F104" s="25"/>
      <c r="G104" s="25"/>
      <c r="H104" s="25"/>
      <c r="I104" s="25"/>
      <c r="J104" s="25"/>
      <c r="K104" s="48"/>
      <c r="L104" s="25"/>
    </row>
    <row r="105" spans="1:12" ht="15">
      <c r="A105" s="28"/>
      <c r="B105" s="29"/>
      <c r="C105" s="30"/>
      <c r="D105" s="31" t="s">
        <v>34</v>
      </c>
      <c r="E105" s="32"/>
      <c r="F105" s="33">
        <f>SUM(F96:F104)</f>
        <v>0</v>
      </c>
      <c r="G105" s="33">
        <f>SUM(G96:G104)</f>
        <v>0</v>
      </c>
      <c r="H105" s="33">
        <f>SUM(H96:H104)</f>
        <v>0</v>
      </c>
      <c r="I105" s="33">
        <f>SUM(I96:I104)</f>
        <v>0</v>
      </c>
      <c r="J105" s="33">
        <f>SUM(J96:J104)</f>
        <v>0</v>
      </c>
      <c r="K105" s="49"/>
      <c r="L105" s="33">
        <f>SUM(L96:L104)</f>
        <v>0</v>
      </c>
    </row>
    <row r="106" spans="1:12" ht="15.75" customHeight="1">
      <c r="A106" s="37">
        <f>A88</f>
        <v>1</v>
      </c>
      <c r="B106" s="38">
        <f>B88</f>
        <v>5</v>
      </c>
      <c r="C106" s="60" t="s">
        <v>43</v>
      </c>
      <c r="D106" s="61"/>
      <c r="E106" s="39"/>
      <c r="F106" s="40">
        <f>F95+F105</f>
        <v>505</v>
      </c>
      <c r="G106" s="40">
        <f>G95+G105</f>
        <v>30.21</v>
      </c>
      <c r="H106" s="40">
        <f>H95+H105</f>
        <v>26.93</v>
      </c>
      <c r="I106" s="40">
        <f>I95+I105</f>
        <v>89</v>
      </c>
      <c r="J106" s="40">
        <f>J95+J105</f>
        <v>722.5</v>
      </c>
      <c r="K106" s="40"/>
      <c r="L106" s="40">
        <f>L95+L105</f>
        <v>78.05</v>
      </c>
    </row>
    <row r="107" spans="1:12" ht="15">
      <c r="A107" s="13">
        <v>2</v>
      </c>
      <c r="B107" s="14">
        <v>1</v>
      </c>
      <c r="C107" s="15" t="s">
        <v>24</v>
      </c>
      <c r="D107" s="16" t="s">
        <v>25</v>
      </c>
      <c r="E107" s="17" t="s">
        <v>69</v>
      </c>
      <c r="F107" s="18">
        <v>200</v>
      </c>
      <c r="G107" s="56">
        <v>8.1999999999999993</v>
      </c>
      <c r="H107" s="56">
        <v>12</v>
      </c>
      <c r="I107" s="56">
        <v>37</v>
      </c>
      <c r="J107" s="56">
        <v>289</v>
      </c>
      <c r="K107" s="57">
        <v>181</v>
      </c>
      <c r="L107" s="18">
        <v>78.05</v>
      </c>
    </row>
    <row r="108" spans="1:12" ht="15">
      <c r="A108" s="20"/>
      <c r="B108" s="21"/>
      <c r="C108" s="22"/>
      <c r="D108" s="23"/>
      <c r="E108" s="24" t="s">
        <v>27</v>
      </c>
      <c r="F108" s="25">
        <v>50</v>
      </c>
      <c r="G108" s="55">
        <v>5.8</v>
      </c>
      <c r="H108" s="55">
        <v>8.3000000000000007</v>
      </c>
      <c r="I108" s="55">
        <v>14.8</v>
      </c>
      <c r="J108" s="55">
        <v>172</v>
      </c>
      <c r="K108" s="58">
        <v>3</v>
      </c>
      <c r="L108" s="25"/>
    </row>
    <row r="109" spans="1:12" ht="15">
      <c r="A109" s="20"/>
      <c r="B109" s="21"/>
      <c r="C109" s="22"/>
      <c r="D109" s="27" t="s">
        <v>28</v>
      </c>
      <c r="E109" s="24" t="s">
        <v>60</v>
      </c>
      <c r="F109" s="25">
        <v>180</v>
      </c>
      <c r="G109" s="55">
        <v>4.2</v>
      </c>
      <c r="H109" s="55">
        <v>3.5</v>
      </c>
      <c r="I109" s="55">
        <v>16.5</v>
      </c>
      <c r="J109" s="55">
        <v>114.3</v>
      </c>
      <c r="K109" s="58">
        <v>379</v>
      </c>
      <c r="L109" s="25"/>
    </row>
    <row r="110" spans="1:12" ht="15">
      <c r="A110" s="20"/>
      <c r="B110" s="21"/>
      <c r="C110" s="22"/>
      <c r="D110" s="27" t="s">
        <v>30</v>
      </c>
      <c r="E110" s="24" t="s">
        <v>31</v>
      </c>
      <c r="F110" s="25">
        <v>20</v>
      </c>
      <c r="G110" s="55">
        <v>1.38</v>
      </c>
      <c r="H110" s="55">
        <v>0.24</v>
      </c>
      <c r="I110" s="55">
        <v>8.48</v>
      </c>
      <c r="J110" s="55">
        <v>42.8</v>
      </c>
      <c r="K110" s="58" t="s">
        <v>32</v>
      </c>
      <c r="L110" s="25"/>
    </row>
    <row r="111" spans="1:12" ht="15">
      <c r="A111" s="20"/>
      <c r="B111" s="21"/>
      <c r="C111" s="22"/>
      <c r="D111" s="27" t="s">
        <v>33</v>
      </c>
      <c r="E111" s="24" t="s">
        <v>71</v>
      </c>
      <c r="F111" s="25">
        <v>100</v>
      </c>
      <c r="G111" s="55">
        <v>0.4</v>
      </c>
      <c r="H111" s="55">
        <v>0.4</v>
      </c>
      <c r="I111" s="55">
        <v>9.8000000000000007</v>
      </c>
      <c r="J111" s="55">
        <v>47</v>
      </c>
      <c r="K111" s="58">
        <v>338</v>
      </c>
      <c r="L111" s="25"/>
    </row>
    <row r="112" spans="1:12" ht="15">
      <c r="A112" s="20"/>
      <c r="B112" s="21"/>
      <c r="C112" s="22"/>
      <c r="D112" s="23"/>
      <c r="E112" s="24"/>
      <c r="F112" s="25"/>
      <c r="G112" s="25"/>
      <c r="H112" s="25"/>
      <c r="I112" s="25"/>
      <c r="J112" s="25"/>
      <c r="K112" s="48"/>
      <c r="L112" s="25"/>
    </row>
    <row r="113" spans="1:12" ht="15">
      <c r="A113" s="20"/>
      <c r="B113" s="21"/>
      <c r="C113" s="22"/>
      <c r="D113" s="23"/>
      <c r="E113" s="24"/>
      <c r="F113" s="25"/>
      <c r="G113" s="25"/>
      <c r="H113" s="25"/>
      <c r="I113" s="25"/>
      <c r="J113" s="25"/>
      <c r="K113" s="48"/>
      <c r="L113" s="25"/>
    </row>
    <row r="114" spans="1:12" ht="15">
      <c r="A114" s="28"/>
      <c r="B114" s="29"/>
      <c r="C114" s="30"/>
      <c r="D114" s="31" t="s">
        <v>34</v>
      </c>
      <c r="E114" s="32"/>
      <c r="F114" s="33">
        <f>SUM(F107:F113)</f>
        <v>550</v>
      </c>
      <c r="G114" s="54">
        <v>19.940000000000001</v>
      </c>
      <c r="H114" s="33">
        <f>SUM(H107:H113)</f>
        <v>24.44</v>
      </c>
      <c r="I114" s="33">
        <f>SUM(I107:I113)</f>
        <v>86.58</v>
      </c>
      <c r="J114" s="53">
        <f>SUM(J107:J113)</f>
        <v>665.1</v>
      </c>
      <c r="K114" s="49"/>
      <c r="L114" s="33">
        <f>SUM(L107:L113)</f>
        <v>78.05</v>
      </c>
    </row>
    <row r="115" spans="1:12" ht="15">
      <c r="A115" s="34">
        <f>A107</f>
        <v>2</v>
      </c>
      <c r="B115" s="35">
        <f>B107</f>
        <v>1</v>
      </c>
      <c r="C115" s="36" t="s">
        <v>35</v>
      </c>
      <c r="D115" s="27" t="s">
        <v>36</v>
      </c>
      <c r="E115" s="24"/>
      <c r="F115" s="25"/>
      <c r="G115" s="25"/>
      <c r="H115" s="25"/>
      <c r="I115" s="25"/>
      <c r="J115" s="25"/>
      <c r="K115" s="48"/>
      <c r="L115" s="25"/>
    </row>
    <row r="116" spans="1:12" ht="15">
      <c r="A116" s="20"/>
      <c r="B116" s="21"/>
      <c r="C116" s="22"/>
      <c r="D116" s="27" t="s">
        <v>37</v>
      </c>
      <c r="E116" s="24"/>
      <c r="F116" s="25"/>
      <c r="G116" s="25"/>
      <c r="H116" s="25"/>
      <c r="I116" s="25"/>
      <c r="J116" s="25"/>
      <c r="K116" s="48"/>
      <c r="L116" s="25"/>
    </row>
    <row r="117" spans="1:12" ht="15">
      <c r="A117" s="20"/>
      <c r="B117" s="21"/>
      <c r="C117" s="22"/>
      <c r="D117" s="27" t="s">
        <v>38</v>
      </c>
      <c r="E117" s="24"/>
      <c r="F117" s="25"/>
      <c r="G117" s="25"/>
      <c r="H117" s="25"/>
      <c r="I117" s="25"/>
      <c r="J117" s="25"/>
      <c r="K117" s="48"/>
      <c r="L117" s="25"/>
    </row>
    <row r="118" spans="1:12" ht="15">
      <c r="A118" s="20"/>
      <c r="B118" s="21"/>
      <c r="C118" s="22"/>
      <c r="D118" s="27" t="s">
        <v>39</v>
      </c>
      <c r="E118" s="24"/>
      <c r="F118" s="25"/>
      <c r="G118" s="25"/>
      <c r="H118" s="25"/>
      <c r="I118" s="25"/>
      <c r="J118" s="25"/>
      <c r="K118" s="48"/>
      <c r="L118" s="25"/>
    </row>
    <row r="119" spans="1:12" ht="15">
      <c r="A119" s="20"/>
      <c r="B119" s="21"/>
      <c r="C119" s="22"/>
      <c r="D119" s="27" t="s">
        <v>40</v>
      </c>
      <c r="E119" s="24"/>
      <c r="F119" s="25"/>
      <c r="G119" s="25"/>
      <c r="H119" s="25"/>
      <c r="I119" s="25"/>
      <c r="J119" s="25"/>
      <c r="K119" s="48"/>
      <c r="L119" s="25"/>
    </row>
    <row r="120" spans="1:12" ht="15">
      <c r="A120" s="20"/>
      <c r="B120" s="21"/>
      <c r="C120" s="22"/>
      <c r="D120" s="27" t="s">
        <v>41</v>
      </c>
      <c r="E120" s="24"/>
      <c r="F120" s="25"/>
      <c r="G120" s="25"/>
      <c r="H120" s="25"/>
      <c r="I120" s="25"/>
      <c r="J120" s="25"/>
      <c r="K120" s="48"/>
      <c r="L120" s="25"/>
    </row>
    <row r="121" spans="1:12" ht="15">
      <c r="A121" s="20"/>
      <c r="B121" s="21"/>
      <c r="C121" s="22"/>
      <c r="D121" s="27" t="s">
        <v>42</v>
      </c>
      <c r="E121" s="24"/>
      <c r="F121" s="25"/>
      <c r="G121" s="25"/>
      <c r="H121" s="25"/>
      <c r="I121" s="25"/>
      <c r="J121" s="25"/>
      <c r="K121" s="48"/>
      <c r="L121" s="25"/>
    </row>
    <row r="122" spans="1:12" ht="15">
      <c r="A122" s="20"/>
      <c r="B122" s="21"/>
      <c r="C122" s="22"/>
      <c r="D122" s="23"/>
      <c r="E122" s="24"/>
      <c r="F122" s="25"/>
      <c r="G122" s="25"/>
      <c r="H122" s="25"/>
      <c r="I122" s="25"/>
      <c r="J122" s="25"/>
      <c r="K122" s="48"/>
      <c r="L122" s="25"/>
    </row>
    <row r="123" spans="1:12" ht="15">
      <c r="A123" s="20"/>
      <c r="B123" s="21"/>
      <c r="C123" s="22"/>
      <c r="D123" s="23"/>
      <c r="E123" s="24"/>
      <c r="F123" s="25"/>
      <c r="G123" s="25"/>
      <c r="H123" s="25"/>
      <c r="I123" s="25"/>
      <c r="J123" s="25"/>
      <c r="K123" s="48"/>
      <c r="L123" s="25"/>
    </row>
    <row r="124" spans="1:12" ht="15">
      <c r="A124" s="28"/>
      <c r="B124" s="29"/>
      <c r="C124" s="30"/>
      <c r="D124" s="31" t="s">
        <v>34</v>
      </c>
      <c r="E124" s="32"/>
      <c r="F124" s="33">
        <f>SUM(F115:F123)</f>
        <v>0</v>
      </c>
      <c r="G124" s="33">
        <f>SUM(G115:G123)</f>
        <v>0</v>
      </c>
      <c r="H124" s="33">
        <f>SUM(H115:H123)</f>
        <v>0</v>
      </c>
      <c r="I124" s="33">
        <f>SUM(I115:I123)</f>
        <v>0</v>
      </c>
      <c r="J124" s="33">
        <f>SUM(J115:J123)</f>
        <v>0</v>
      </c>
      <c r="K124" s="49"/>
      <c r="L124" s="33">
        <f>SUM(L115:L123)</f>
        <v>0</v>
      </c>
    </row>
    <row r="125" spans="1:12" ht="15">
      <c r="A125" s="37">
        <f>A107</f>
        <v>2</v>
      </c>
      <c r="B125" s="38">
        <f>B107</f>
        <v>1</v>
      </c>
      <c r="C125" s="60" t="s">
        <v>43</v>
      </c>
      <c r="D125" s="61"/>
      <c r="E125" s="39"/>
      <c r="F125" s="40">
        <f>F114+F124</f>
        <v>550</v>
      </c>
      <c r="G125" s="40">
        <f>G114+G124</f>
        <v>19.940000000000001</v>
      </c>
      <c r="H125" s="40">
        <f>H114+H124</f>
        <v>24.44</v>
      </c>
      <c r="I125" s="40">
        <f>I114+I124</f>
        <v>86.58</v>
      </c>
      <c r="J125" s="40">
        <f>J114+J124</f>
        <v>665.1</v>
      </c>
      <c r="K125" s="40"/>
      <c r="L125" s="40">
        <f>L114+L124</f>
        <v>78.05</v>
      </c>
    </row>
    <row r="126" spans="1:12" ht="15">
      <c r="A126" s="41">
        <v>2</v>
      </c>
      <c r="B126" s="21">
        <v>2</v>
      </c>
      <c r="C126" s="15" t="s">
        <v>24</v>
      </c>
      <c r="D126" s="16" t="s">
        <v>25</v>
      </c>
      <c r="E126" s="17" t="s">
        <v>61</v>
      </c>
      <c r="F126" s="18">
        <v>150</v>
      </c>
      <c r="G126" s="56">
        <v>5.64</v>
      </c>
      <c r="H126" s="56">
        <v>6</v>
      </c>
      <c r="I126" s="56">
        <v>31.47</v>
      </c>
      <c r="J126" s="56">
        <v>202.24</v>
      </c>
      <c r="K126" s="57">
        <v>203</v>
      </c>
      <c r="L126" s="18">
        <v>78.05</v>
      </c>
    </row>
    <row r="127" spans="1:12" ht="15">
      <c r="A127" s="41"/>
      <c r="B127" s="21"/>
      <c r="C127" s="22"/>
      <c r="D127" s="23"/>
      <c r="E127" s="24" t="s">
        <v>62</v>
      </c>
      <c r="F127" s="25">
        <v>90</v>
      </c>
      <c r="G127" s="55">
        <v>8.36</v>
      </c>
      <c r="H127" s="55">
        <v>10.9</v>
      </c>
      <c r="I127" s="55">
        <v>1.58</v>
      </c>
      <c r="J127" s="55">
        <v>174</v>
      </c>
      <c r="K127" s="58">
        <v>210</v>
      </c>
      <c r="L127" s="25"/>
    </row>
    <row r="128" spans="1:12" ht="15">
      <c r="A128" s="41"/>
      <c r="B128" s="21"/>
      <c r="C128" s="22"/>
      <c r="D128" s="27"/>
      <c r="E128" s="24" t="s">
        <v>46</v>
      </c>
      <c r="F128" s="25">
        <v>60</v>
      </c>
      <c r="G128" s="55">
        <v>1.64</v>
      </c>
      <c r="H128" s="55">
        <v>4.3099999999999996</v>
      </c>
      <c r="I128" s="55">
        <v>8.6999999999999993</v>
      </c>
      <c r="J128" s="55">
        <v>80.3</v>
      </c>
      <c r="K128" s="58">
        <v>73</v>
      </c>
      <c r="L128" s="25"/>
    </row>
    <row r="129" spans="1:12" ht="15">
      <c r="A129" s="41"/>
      <c r="B129" s="21"/>
      <c r="C129" s="22"/>
      <c r="D129" s="27" t="s">
        <v>28</v>
      </c>
      <c r="E129" s="24" t="s">
        <v>57</v>
      </c>
      <c r="F129" s="25">
        <v>200</v>
      </c>
      <c r="G129" s="55">
        <v>1</v>
      </c>
      <c r="H129" s="55">
        <v>0</v>
      </c>
      <c r="I129" s="55">
        <v>20.2</v>
      </c>
      <c r="J129" s="55">
        <v>84.8</v>
      </c>
      <c r="K129" s="58">
        <v>389</v>
      </c>
      <c r="L129" s="25"/>
    </row>
    <row r="130" spans="1:12" ht="15">
      <c r="A130" s="41"/>
      <c r="B130" s="21"/>
      <c r="C130" s="22"/>
      <c r="D130" s="27" t="s">
        <v>30</v>
      </c>
      <c r="E130" s="24" t="s">
        <v>49</v>
      </c>
      <c r="F130" s="25">
        <v>30</v>
      </c>
      <c r="G130" s="55">
        <v>2.37</v>
      </c>
      <c r="H130" s="55">
        <v>0.3</v>
      </c>
      <c r="I130" s="55">
        <v>14.49</v>
      </c>
      <c r="J130" s="55">
        <v>70.14</v>
      </c>
      <c r="K130" s="58" t="s">
        <v>50</v>
      </c>
      <c r="L130" s="25"/>
    </row>
    <row r="131" spans="1:12" ht="15">
      <c r="A131" s="41"/>
      <c r="B131" s="21"/>
      <c r="C131" s="22"/>
      <c r="D131" s="27"/>
      <c r="E131" s="24" t="s">
        <v>31</v>
      </c>
      <c r="F131" s="25">
        <v>20</v>
      </c>
      <c r="G131" s="55">
        <v>1.38</v>
      </c>
      <c r="H131" s="55">
        <v>0.24</v>
      </c>
      <c r="I131" s="55">
        <v>8.48</v>
      </c>
      <c r="J131" s="55">
        <v>42.8</v>
      </c>
      <c r="K131" s="58" t="s">
        <v>32</v>
      </c>
      <c r="L131" s="25"/>
    </row>
    <row r="132" spans="1:12" ht="15">
      <c r="A132" s="41"/>
      <c r="B132" s="21"/>
      <c r="C132" s="22"/>
      <c r="D132" s="27"/>
      <c r="E132" s="24"/>
      <c r="F132" s="25"/>
      <c r="G132" s="25"/>
      <c r="H132" s="25"/>
      <c r="I132" s="25"/>
      <c r="J132" s="25"/>
      <c r="K132" s="48"/>
      <c r="L132" s="25"/>
    </row>
    <row r="133" spans="1:12" ht="15">
      <c r="A133" s="41"/>
      <c r="B133" s="21"/>
      <c r="C133" s="22"/>
      <c r="D133" s="23"/>
      <c r="E133" s="24"/>
      <c r="F133" s="25"/>
      <c r="G133" s="25"/>
      <c r="H133" s="25"/>
      <c r="I133" s="25"/>
      <c r="J133" s="25"/>
      <c r="K133" s="48"/>
      <c r="L133" s="25"/>
    </row>
    <row r="134" spans="1:12" ht="15">
      <c r="A134" s="41"/>
      <c r="B134" s="21"/>
      <c r="C134" s="22"/>
      <c r="D134" s="23"/>
      <c r="E134" s="24"/>
      <c r="F134" s="25"/>
      <c r="G134" s="25"/>
      <c r="H134" s="25"/>
      <c r="I134" s="25"/>
      <c r="J134" s="25"/>
      <c r="K134" s="48"/>
      <c r="L134" s="25"/>
    </row>
    <row r="135" spans="1:12" ht="15">
      <c r="A135" s="42"/>
      <c r="B135" s="29"/>
      <c r="C135" s="30"/>
      <c r="D135" s="31" t="s">
        <v>34</v>
      </c>
      <c r="E135" s="32"/>
      <c r="F135" s="33">
        <f>SUM(F126:F134)</f>
        <v>550</v>
      </c>
      <c r="G135" s="33">
        <f>SUM(G126:G134)</f>
        <v>20.39</v>
      </c>
      <c r="H135" s="33">
        <f>SUM(H126:H134)</f>
        <v>21.749999999999996</v>
      </c>
      <c r="I135" s="33">
        <f>SUM(I126:I134)</f>
        <v>84.92</v>
      </c>
      <c r="J135" s="33">
        <f>SUM(J126:J134)</f>
        <v>654.28</v>
      </c>
      <c r="K135" s="49"/>
      <c r="L135" s="33">
        <f>SUM(L126:L134)</f>
        <v>78.05</v>
      </c>
    </row>
    <row r="136" spans="1:12" ht="15">
      <c r="A136" s="35">
        <f>A126</f>
        <v>2</v>
      </c>
      <c r="B136" s="35">
        <f>B126</f>
        <v>2</v>
      </c>
      <c r="C136" s="36" t="s">
        <v>35</v>
      </c>
      <c r="D136" s="27" t="s">
        <v>36</v>
      </c>
      <c r="E136" s="24"/>
      <c r="F136" s="25"/>
      <c r="G136" s="25"/>
      <c r="H136" s="25"/>
      <c r="I136" s="25"/>
      <c r="J136" s="25"/>
      <c r="K136" s="48"/>
      <c r="L136" s="25"/>
    </row>
    <row r="137" spans="1:12" ht="15">
      <c r="A137" s="41"/>
      <c r="B137" s="21"/>
      <c r="C137" s="22"/>
      <c r="D137" s="27" t="s">
        <v>37</v>
      </c>
      <c r="E137" s="24"/>
      <c r="F137" s="25"/>
      <c r="G137" s="25"/>
      <c r="H137" s="25"/>
      <c r="I137" s="25"/>
      <c r="J137" s="25"/>
      <c r="K137" s="48"/>
      <c r="L137" s="25"/>
    </row>
    <row r="138" spans="1:12" ht="15">
      <c r="A138" s="41"/>
      <c r="B138" s="21"/>
      <c r="C138" s="22"/>
      <c r="D138" s="27" t="s">
        <v>38</v>
      </c>
      <c r="E138" s="24"/>
      <c r="F138" s="25"/>
      <c r="G138" s="25"/>
      <c r="H138" s="25"/>
      <c r="I138" s="25"/>
      <c r="J138" s="25"/>
      <c r="K138" s="48"/>
      <c r="L138" s="25"/>
    </row>
    <row r="139" spans="1:12" ht="15">
      <c r="A139" s="41"/>
      <c r="B139" s="21"/>
      <c r="C139" s="22"/>
      <c r="D139" s="27" t="s">
        <v>39</v>
      </c>
      <c r="E139" s="24"/>
      <c r="F139" s="25"/>
      <c r="G139" s="25"/>
      <c r="H139" s="25"/>
      <c r="I139" s="25"/>
      <c r="J139" s="25"/>
      <c r="K139" s="48"/>
      <c r="L139" s="25"/>
    </row>
    <row r="140" spans="1:12" ht="15">
      <c r="A140" s="41"/>
      <c r="B140" s="21"/>
      <c r="C140" s="22"/>
      <c r="D140" s="27" t="s">
        <v>40</v>
      </c>
      <c r="E140" s="24"/>
      <c r="F140" s="25"/>
      <c r="G140" s="25"/>
      <c r="H140" s="25"/>
      <c r="I140" s="25"/>
      <c r="J140" s="25"/>
      <c r="K140" s="48"/>
      <c r="L140" s="25"/>
    </row>
    <row r="141" spans="1:12" ht="15">
      <c r="A141" s="41"/>
      <c r="B141" s="21"/>
      <c r="C141" s="22"/>
      <c r="D141" s="27" t="s">
        <v>41</v>
      </c>
      <c r="E141" s="24"/>
      <c r="F141" s="25"/>
      <c r="G141" s="25"/>
      <c r="H141" s="25"/>
      <c r="I141" s="25"/>
      <c r="J141" s="25"/>
      <c r="K141" s="48"/>
      <c r="L141" s="25"/>
    </row>
    <row r="142" spans="1:12" ht="15">
      <c r="A142" s="41"/>
      <c r="B142" s="21"/>
      <c r="C142" s="22"/>
      <c r="D142" s="27" t="s">
        <v>42</v>
      </c>
      <c r="E142" s="24"/>
      <c r="F142" s="25"/>
      <c r="G142" s="25"/>
      <c r="H142" s="25"/>
      <c r="I142" s="25"/>
      <c r="J142" s="25"/>
      <c r="K142" s="48"/>
      <c r="L142" s="25"/>
    </row>
    <row r="143" spans="1:12" ht="15">
      <c r="A143" s="41"/>
      <c r="B143" s="21"/>
      <c r="C143" s="22"/>
      <c r="D143" s="23"/>
      <c r="E143" s="24"/>
      <c r="F143" s="25"/>
      <c r="G143" s="25"/>
      <c r="H143" s="25"/>
      <c r="I143" s="25"/>
      <c r="J143" s="25"/>
      <c r="K143" s="48"/>
      <c r="L143" s="25"/>
    </row>
    <row r="144" spans="1:12" ht="15">
      <c r="A144" s="41"/>
      <c r="B144" s="21"/>
      <c r="C144" s="22"/>
      <c r="D144" s="23"/>
      <c r="E144" s="24"/>
      <c r="F144" s="25"/>
      <c r="G144" s="25"/>
      <c r="H144" s="25"/>
      <c r="I144" s="25"/>
      <c r="J144" s="25"/>
      <c r="K144" s="48"/>
      <c r="L144" s="25"/>
    </row>
    <row r="145" spans="1:12" ht="15">
      <c r="A145" s="42"/>
      <c r="B145" s="29"/>
      <c r="C145" s="30"/>
      <c r="D145" s="31" t="s">
        <v>34</v>
      </c>
      <c r="E145" s="32"/>
      <c r="F145" s="33">
        <f>SUM(F136:F144)</f>
        <v>0</v>
      </c>
      <c r="G145" s="33">
        <f>SUM(G136:G144)</f>
        <v>0</v>
      </c>
      <c r="H145" s="33">
        <f>SUM(H136:H144)</f>
        <v>0</v>
      </c>
      <c r="I145" s="33">
        <f>SUM(I136:I144)</f>
        <v>0</v>
      </c>
      <c r="J145" s="33">
        <f>SUM(J136:J144)</f>
        <v>0</v>
      </c>
      <c r="K145" s="49"/>
      <c r="L145" s="33">
        <f>SUM(L136:L144)</f>
        <v>0</v>
      </c>
    </row>
    <row r="146" spans="1:12" ht="15">
      <c r="A146" s="43">
        <f>A126</f>
        <v>2</v>
      </c>
      <c r="B146" s="43">
        <f>B126</f>
        <v>2</v>
      </c>
      <c r="C146" s="60" t="s">
        <v>43</v>
      </c>
      <c r="D146" s="61"/>
      <c r="E146" s="39"/>
      <c r="F146" s="40">
        <f>F135+F145</f>
        <v>550</v>
      </c>
      <c r="G146" s="40">
        <f>G135+G145</f>
        <v>20.39</v>
      </c>
      <c r="H146" s="40">
        <f>H135+H145</f>
        <v>21.749999999999996</v>
      </c>
      <c r="I146" s="40">
        <f>I135+I145</f>
        <v>84.92</v>
      </c>
      <c r="J146" s="40">
        <f>J135+J145</f>
        <v>654.28</v>
      </c>
      <c r="K146" s="40"/>
      <c r="L146" s="40">
        <f>L135+L145</f>
        <v>78.05</v>
      </c>
    </row>
    <row r="147" spans="1:12" ht="15">
      <c r="A147" s="13">
        <v>2</v>
      </c>
      <c r="B147" s="14">
        <v>3</v>
      </c>
      <c r="C147" s="15" t="s">
        <v>24</v>
      </c>
      <c r="D147" s="16" t="s">
        <v>25</v>
      </c>
      <c r="E147" s="17" t="s">
        <v>69</v>
      </c>
      <c r="F147" s="18">
        <v>250</v>
      </c>
      <c r="G147" s="56">
        <v>10.3</v>
      </c>
      <c r="H147" s="56">
        <v>15</v>
      </c>
      <c r="I147" s="56">
        <v>46</v>
      </c>
      <c r="J147" s="56">
        <v>361.3</v>
      </c>
      <c r="K147" s="57">
        <v>182</v>
      </c>
      <c r="L147" s="18">
        <v>78.05</v>
      </c>
    </row>
    <row r="148" spans="1:12" ht="15">
      <c r="A148" s="20"/>
      <c r="B148" s="21"/>
      <c r="C148" s="22"/>
      <c r="D148" s="23"/>
      <c r="E148" s="24" t="s">
        <v>63</v>
      </c>
      <c r="F148" s="25">
        <v>40</v>
      </c>
      <c r="G148" s="55">
        <v>2.4500000000000002</v>
      </c>
      <c r="H148" s="55">
        <v>7.55</v>
      </c>
      <c r="I148" s="55">
        <v>14.6</v>
      </c>
      <c r="J148" s="55">
        <v>136</v>
      </c>
      <c r="K148" s="58">
        <v>1</v>
      </c>
      <c r="L148" s="25"/>
    </row>
    <row r="149" spans="1:12" ht="15">
      <c r="A149" s="20"/>
      <c r="B149" s="21"/>
      <c r="C149" s="22"/>
      <c r="D149" s="27" t="s">
        <v>28</v>
      </c>
      <c r="E149" s="24" t="s">
        <v>53</v>
      </c>
      <c r="F149" s="25">
        <v>180</v>
      </c>
      <c r="G149" s="55">
        <v>0.06</v>
      </c>
      <c r="H149" s="55">
        <v>0.02</v>
      </c>
      <c r="I149" s="55">
        <v>12.6</v>
      </c>
      <c r="J149" s="55">
        <v>50.2</v>
      </c>
      <c r="K149" s="58">
        <v>376</v>
      </c>
      <c r="L149" s="25"/>
    </row>
    <row r="150" spans="1:12" ht="15.75" customHeight="1">
      <c r="A150" s="20"/>
      <c r="B150" s="21"/>
      <c r="C150" s="22"/>
      <c r="D150" s="27" t="s">
        <v>30</v>
      </c>
      <c r="E150" s="24"/>
      <c r="F150" s="25"/>
      <c r="G150" s="55"/>
      <c r="H150" s="55"/>
      <c r="I150" s="55"/>
      <c r="J150" s="55"/>
      <c r="K150" s="58"/>
      <c r="L150" s="25"/>
    </row>
    <row r="151" spans="1:12" ht="15">
      <c r="A151" s="20"/>
      <c r="B151" s="21"/>
      <c r="C151" s="22"/>
      <c r="D151" s="27" t="s">
        <v>33</v>
      </c>
      <c r="E151" s="24"/>
      <c r="F151" s="25"/>
      <c r="G151" s="55"/>
      <c r="H151" s="55"/>
      <c r="I151" s="55"/>
      <c r="J151" s="55"/>
      <c r="K151" s="58"/>
      <c r="L151" s="25"/>
    </row>
    <row r="152" spans="1:12" ht="15">
      <c r="A152" s="20"/>
      <c r="B152" s="21"/>
      <c r="C152" s="22"/>
      <c r="D152" s="23"/>
      <c r="E152" s="24" t="s">
        <v>70</v>
      </c>
      <c r="F152" s="25">
        <v>95</v>
      </c>
      <c r="G152" s="55">
        <v>2.9</v>
      </c>
      <c r="H152" s="55">
        <v>2.5</v>
      </c>
      <c r="I152" s="55">
        <v>4</v>
      </c>
      <c r="J152" s="55">
        <v>50</v>
      </c>
      <c r="K152" s="58">
        <v>386</v>
      </c>
      <c r="L152" s="25"/>
    </row>
    <row r="153" spans="1:12" ht="15">
      <c r="A153" s="20"/>
      <c r="B153" s="21"/>
      <c r="C153" s="22"/>
      <c r="D153" s="23"/>
      <c r="E153" s="24"/>
      <c r="F153" s="25"/>
      <c r="G153" s="25"/>
      <c r="H153" s="25"/>
      <c r="I153" s="25"/>
      <c r="J153" s="25"/>
      <c r="K153" s="48"/>
      <c r="L153" s="25"/>
    </row>
    <row r="154" spans="1:12" ht="15">
      <c r="A154" s="28"/>
      <c r="B154" s="29"/>
      <c r="C154" s="30"/>
      <c r="D154" s="31" t="s">
        <v>34</v>
      </c>
      <c r="E154" s="32"/>
      <c r="F154" s="33">
        <f>SUM(F147:F153)</f>
        <v>565</v>
      </c>
      <c r="G154" s="53">
        <f>SUM(G147:G153)</f>
        <v>15.71</v>
      </c>
      <c r="H154" s="53">
        <f>SUM(H147:H153)</f>
        <v>25.07</v>
      </c>
      <c r="I154" s="53">
        <f>SUM(I147:I153)</f>
        <v>77.2</v>
      </c>
      <c r="J154" s="53">
        <f>SUM(J147:J153)</f>
        <v>597.5</v>
      </c>
      <c r="K154" s="59"/>
      <c r="L154" s="33">
        <f>SUM(L147:L153)</f>
        <v>78.05</v>
      </c>
    </row>
    <row r="155" spans="1:12" ht="15">
      <c r="A155" s="34">
        <f>A147</f>
        <v>2</v>
      </c>
      <c r="B155" s="35">
        <f>B147</f>
        <v>3</v>
      </c>
      <c r="C155" s="36" t="s">
        <v>35</v>
      </c>
      <c r="D155" s="27" t="s">
        <v>36</v>
      </c>
      <c r="E155" s="24"/>
      <c r="F155" s="25"/>
      <c r="G155" s="25"/>
      <c r="H155" s="25"/>
      <c r="I155" s="25"/>
      <c r="J155" s="25"/>
      <c r="K155" s="48"/>
      <c r="L155" s="25"/>
    </row>
    <row r="156" spans="1:12" ht="15">
      <c r="A156" s="20"/>
      <c r="B156" s="21"/>
      <c r="C156" s="22"/>
      <c r="D156" s="27" t="s">
        <v>37</v>
      </c>
      <c r="E156" s="24"/>
      <c r="F156" s="25"/>
      <c r="G156" s="25"/>
      <c r="H156" s="25"/>
      <c r="I156" s="25"/>
      <c r="J156" s="25"/>
      <c r="K156" s="48"/>
      <c r="L156" s="25"/>
    </row>
    <row r="157" spans="1:12" ht="15">
      <c r="A157" s="20"/>
      <c r="B157" s="21"/>
      <c r="C157" s="22"/>
      <c r="D157" s="27" t="s">
        <v>38</v>
      </c>
      <c r="E157" s="24"/>
      <c r="F157" s="25"/>
      <c r="G157" s="25"/>
      <c r="H157" s="25"/>
      <c r="I157" s="25"/>
      <c r="J157" s="25"/>
      <c r="K157" s="48"/>
      <c r="L157" s="25"/>
    </row>
    <row r="158" spans="1:12" ht="15">
      <c r="A158" s="20"/>
      <c r="B158" s="21"/>
      <c r="C158" s="22"/>
      <c r="D158" s="27" t="s">
        <v>39</v>
      </c>
      <c r="E158" s="24"/>
      <c r="F158" s="25"/>
      <c r="G158" s="25"/>
      <c r="H158" s="25"/>
      <c r="I158" s="25"/>
      <c r="J158" s="25"/>
      <c r="K158" s="48"/>
      <c r="L158" s="25"/>
    </row>
    <row r="159" spans="1:12" ht="15">
      <c r="A159" s="20"/>
      <c r="B159" s="21"/>
      <c r="C159" s="22"/>
      <c r="D159" s="27" t="s">
        <v>40</v>
      </c>
      <c r="E159" s="24"/>
      <c r="F159" s="25"/>
      <c r="G159" s="25"/>
      <c r="H159" s="25"/>
      <c r="I159" s="25"/>
      <c r="J159" s="25"/>
      <c r="K159" s="48"/>
      <c r="L159" s="25"/>
    </row>
    <row r="160" spans="1:12" ht="15">
      <c r="A160" s="20"/>
      <c r="B160" s="21"/>
      <c r="C160" s="22"/>
      <c r="D160" s="27" t="s">
        <v>41</v>
      </c>
      <c r="E160" s="24"/>
      <c r="F160" s="25"/>
      <c r="G160" s="25"/>
      <c r="H160" s="25"/>
      <c r="I160" s="25"/>
      <c r="J160" s="25"/>
      <c r="K160" s="48"/>
      <c r="L160" s="25"/>
    </row>
    <row r="161" spans="1:12" ht="15">
      <c r="A161" s="20"/>
      <c r="B161" s="21"/>
      <c r="C161" s="22"/>
      <c r="D161" s="27" t="s">
        <v>42</v>
      </c>
      <c r="E161" s="24"/>
      <c r="F161" s="25"/>
      <c r="G161" s="25"/>
      <c r="H161" s="25"/>
      <c r="I161" s="25"/>
      <c r="J161" s="25"/>
      <c r="K161" s="48"/>
      <c r="L161" s="25"/>
    </row>
    <row r="162" spans="1:12" ht="15">
      <c r="A162" s="20"/>
      <c r="B162" s="21"/>
      <c r="C162" s="22"/>
      <c r="D162" s="23"/>
      <c r="E162" s="24"/>
      <c r="F162" s="25"/>
      <c r="G162" s="25"/>
      <c r="H162" s="25"/>
      <c r="I162" s="25"/>
      <c r="J162" s="25"/>
      <c r="K162" s="48"/>
      <c r="L162" s="25"/>
    </row>
    <row r="163" spans="1:12" ht="15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48"/>
      <c r="L163" s="25"/>
    </row>
    <row r="164" spans="1:12" ht="15">
      <c r="A164" s="28"/>
      <c r="B164" s="29"/>
      <c r="C164" s="30"/>
      <c r="D164" s="31" t="s">
        <v>34</v>
      </c>
      <c r="E164" s="32"/>
      <c r="F164" s="33">
        <f>SUM(F155:F163)</f>
        <v>0</v>
      </c>
      <c r="G164" s="33">
        <f>SUM(G155:G163)</f>
        <v>0</v>
      </c>
      <c r="H164" s="33">
        <f>SUM(H155:H163)</f>
        <v>0</v>
      </c>
      <c r="I164" s="33">
        <f>SUM(I155:I163)</f>
        <v>0</v>
      </c>
      <c r="J164" s="33">
        <f>SUM(J155:J163)</f>
        <v>0</v>
      </c>
      <c r="K164" s="49"/>
      <c r="L164" s="33">
        <f>SUM(L155:L163)</f>
        <v>0</v>
      </c>
    </row>
    <row r="165" spans="1:12" ht="15">
      <c r="A165" s="37">
        <f>A147</f>
        <v>2</v>
      </c>
      <c r="B165" s="38">
        <f>B147</f>
        <v>3</v>
      </c>
      <c r="C165" s="60" t="s">
        <v>43</v>
      </c>
      <c r="D165" s="61"/>
      <c r="E165" s="39"/>
      <c r="F165" s="40">
        <f>F154+F164</f>
        <v>565</v>
      </c>
      <c r="G165" s="40">
        <f>G154+G164</f>
        <v>15.71</v>
      </c>
      <c r="H165" s="40">
        <f>H154+H164</f>
        <v>25.07</v>
      </c>
      <c r="I165" s="40">
        <f>I154+I164</f>
        <v>77.2</v>
      </c>
      <c r="J165" s="40">
        <f>J154+J164</f>
        <v>597.5</v>
      </c>
      <c r="K165" s="40"/>
      <c r="L165" s="40">
        <f>L154+L164</f>
        <v>78.05</v>
      </c>
    </row>
    <row r="166" spans="1:12" ht="15">
      <c r="A166" s="13">
        <v>2</v>
      </c>
      <c r="B166" s="14">
        <v>4</v>
      </c>
      <c r="C166" s="15" t="s">
        <v>24</v>
      </c>
      <c r="D166" s="16" t="s">
        <v>25</v>
      </c>
      <c r="E166" s="17" t="s">
        <v>44</v>
      </c>
      <c r="F166" s="18">
        <v>150</v>
      </c>
      <c r="G166" s="18">
        <v>3.36</v>
      </c>
      <c r="H166" s="18">
        <v>7.36</v>
      </c>
      <c r="I166" s="18">
        <v>28</v>
      </c>
      <c r="J166" s="18">
        <v>192</v>
      </c>
      <c r="K166" s="47">
        <v>128</v>
      </c>
      <c r="L166" s="18">
        <v>78.05</v>
      </c>
    </row>
    <row r="167" spans="1:12" ht="15">
      <c r="A167" s="20"/>
      <c r="B167" s="21"/>
      <c r="C167" s="22"/>
      <c r="D167" s="23"/>
      <c r="E167" s="24" t="s">
        <v>64</v>
      </c>
      <c r="F167" s="25">
        <v>105</v>
      </c>
      <c r="G167" s="25">
        <v>12</v>
      </c>
      <c r="H167" s="25">
        <v>8.3000000000000007</v>
      </c>
      <c r="I167" s="25">
        <v>6.7</v>
      </c>
      <c r="J167" s="25">
        <v>102.4</v>
      </c>
      <c r="K167" s="48" t="s">
        <v>65</v>
      </c>
      <c r="L167" s="25"/>
    </row>
    <row r="168" spans="1:12" ht="15">
      <c r="A168" s="20"/>
      <c r="B168" s="21"/>
      <c r="C168" s="22"/>
      <c r="D168" s="27"/>
      <c r="E168" s="24" t="s">
        <v>56</v>
      </c>
      <c r="F168" s="25">
        <v>60</v>
      </c>
      <c r="G168" s="25">
        <v>0.7</v>
      </c>
      <c r="H168" s="25">
        <v>0.12</v>
      </c>
      <c r="I168" s="25">
        <v>2.2999999999999998</v>
      </c>
      <c r="J168" s="25">
        <v>13.2</v>
      </c>
      <c r="K168" s="48">
        <v>71</v>
      </c>
      <c r="L168" s="25"/>
    </row>
    <row r="169" spans="1:12" ht="15">
      <c r="A169" s="20"/>
      <c r="B169" s="21"/>
      <c r="C169" s="22"/>
      <c r="D169" s="27" t="s">
        <v>28</v>
      </c>
      <c r="E169" s="24" t="s">
        <v>53</v>
      </c>
      <c r="F169" s="25">
        <v>180</v>
      </c>
      <c r="G169" s="25">
        <v>0.06</v>
      </c>
      <c r="H169" s="25">
        <v>0.02</v>
      </c>
      <c r="I169" s="25">
        <v>12.6</v>
      </c>
      <c r="J169" s="25">
        <v>50.2</v>
      </c>
      <c r="K169" s="48">
        <v>376</v>
      </c>
      <c r="L169" s="25"/>
    </row>
    <row r="170" spans="1:12" ht="15">
      <c r="A170" s="20"/>
      <c r="B170" s="21"/>
      <c r="C170" s="22"/>
      <c r="D170" s="27" t="s">
        <v>30</v>
      </c>
      <c r="E170" s="24" t="s">
        <v>49</v>
      </c>
      <c r="F170" s="25">
        <v>30</v>
      </c>
      <c r="G170" s="25">
        <v>2.37</v>
      </c>
      <c r="H170" s="25">
        <v>0.3</v>
      </c>
      <c r="I170" s="25">
        <v>14.49</v>
      </c>
      <c r="J170" s="25">
        <v>70.14</v>
      </c>
      <c r="K170" s="48" t="s">
        <v>50</v>
      </c>
      <c r="L170" s="25"/>
    </row>
    <row r="171" spans="1:12" ht="15">
      <c r="A171" s="20"/>
      <c r="B171" s="21"/>
      <c r="C171" s="22"/>
      <c r="D171" s="27"/>
      <c r="E171" s="24" t="s">
        <v>31</v>
      </c>
      <c r="F171" s="25">
        <v>20</v>
      </c>
      <c r="G171" s="26">
        <v>1.38</v>
      </c>
      <c r="H171" s="26">
        <v>0.24</v>
      </c>
      <c r="I171" s="26">
        <v>8.48</v>
      </c>
      <c r="J171" s="26">
        <v>42.8</v>
      </c>
      <c r="K171" s="48" t="s">
        <v>32</v>
      </c>
      <c r="L171" s="25"/>
    </row>
    <row r="172" spans="1:12" ht="15">
      <c r="A172" s="20"/>
      <c r="B172" s="21"/>
      <c r="C172" s="22"/>
      <c r="D172" s="27"/>
      <c r="E172" s="24"/>
      <c r="F172" s="25"/>
      <c r="G172" s="25"/>
      <c r="H172" s="25"/>
      <c r="I172" s="25"/>
      <c r="J172" s="25"/>
      <c r="K172" s="48"/>
      <c r="L172" s="25"/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48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48"/>
      <c r="L174" s="25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545</v>
      </c>
      <c r="G175" s="33">
        <f>SUM(G166:G174)</f>
        <v>19.87</v>
      </c>
      <c r="H175" s="33">
        <f>SUM(H166:H174)</f>
        <v>16.34</v>
      </c>
      <c r="I175" s="33">
        <f>SUM(I166:I174)</f>
        <v>72.569999999999993</v>
      </c>
      <c r="J175" s="33">
        <f>SUM(J166:J174)</f>
        <v>470.74</v>
      </c>
      <c r="K175" s="49"/>
      <c r="L175" s="33">
        <f>SUM(L166:L174)</f>
        <v>78.05</v>
      </c>
    </row>
    <row r="176" spans="1:12" ht="15">
      <c r="A176" s="34">
        <f>A166</f>
        <v>2</v>
      </c>
      <c r="B176" s="35">
        <f>B166</f>
        <v>4</v>
      </c>
      <c r="C176" s="36" t="s">
        <v>35</v>
      </c>
      <c r="D176" s="27" t="s">
        <v>36</v>
      </c>
      <c r="E176" s="24"/>
      <c r="F176" s="25"/>
      <c r="G176" s="25"/>
      <c r="H176" s="25"/>
      <c r="I176" s="25"/>
      <c r="J176" s="25"/>
      <c r="K176" s="48"/>
      <c r="L176" s="25"/>
    </row>
    <row r="177" spans="1:12" ht="15">
      <c r="A177" s="20"/>
      <c r="B177" s="21"/>
      <c r="C177" s="22"/>
      <c r="D177" s="27" t="s">
        <v>37</v>
      </c>
      <c r="E177" s="24"/>
      <c r="F177" s="25"/>
      <c r="G177" s="25"/>
      <c r="H177" s="25"/>
      <c r="I177" s="25"/>
      <c r="J177" s="25"/>
      <c r="K177" s="48"/>
      <c r="L177" s="25"/>
    </row>
    <row r="178" spans="1:12" ht="15">
      <c r="A178" s="20"/>
      <c r="B178" s="21"/>
      <c r="C178" s="22"/>
      <c r="D178" s="27" t="s">
        <v>38</v>
      </c>
      <c r="E178" s="24"/>
      <c r="F178" s="25"/>
      <c r="G178" s="25"/>
      <c r="H178" s="25"/>
      <c r="I178" s="25"/>
      <c r="J178" s="25"/>
      <c r="K178" s="48"/>
      <c r="L178" s="25"/>
    </row>
    <row r="179" spans="1:12" ht="15">
      <c r="A179" s="20"/>
      <c r="B179" s="21"/>
      <c r="C179" s="22"/>
      <c r="D179" s="27" t="s">
        <v>39</v>
      </c>
      <c r="E179" s="24"/>
      <c r="F179" s="25"/>
      <c r="G179" s="25"/>
      <c r="H179" s="25"/>
      <c r="I179" s="25"/>
      <c r="J179" s="25"/>
      <c r="K179" s="48"/>
      <c r="L179" s="25"/>
    </row>
    <row r="180" spans="1:12" ht="15">
      <c r="A180" s="20"/>
      <c r="B180" s="21"/>
      <c r="C180" s="22"/>
      <c r="D180" s="27" t="s">
        <v>40</v>
      </c>
      <c r="E180" s="24"/>
      <c r="F180" s="25"/>
      <c r="G180" s="25"/>
      <c r="H180" s="25"/>
      <c r="I180" s="25"/>
      <c r="J180" s="25"/>
      <c r="K180" s="48"/>
      <c r="L180" s="25"/>
    </row>
    <row r="181" spans="1:12" ht="15">
      <c r="A181" s="20"/>
      <c r="B181" s="21"/>
      <c r="C181" s="22"/>
      <c r="D181" s="27" t="s">
        <v>41</v>
      </c>
      <c r="E181" s="24"/>
      <c r="F181" s="25"/>
      <c r="G181" s="25"/>
      <c r="H181" s="25"/>
      <c r="I181" s="25"/>
      <c r="J181" s="25"/>
      <c r="K181" s="48"/>
      <c r="L181" s="25"/>
    </row>
    <row r="182" spans="1:12" ht="15">
      <c r="A182" s="20"/>
      <c r="B182" s="21"/>
      <c r="C182" s="22"/>
      <c r="D182" s="27" t="s">
        <v>42</v>
      </c>
      <c r="E182" s="24"/>
      <c r="F182" s="25"/>
      <c r="G182" s="25"/>
      <c r="H182" s="25"/>
      <c r="I182" s="25"/>
      <c r="J182" s="25"/>
      <c r="K182" s="48"/>
      <c r="L182" s="25"/>
    </row>
    <row r="183" spans="1:12" ht="1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48"/>
      <c r="L183" s="25"/>
    </row>
    <row r="184" spans="1:12" ht="15">
      <c r="A184" s="20"/>
      <c r="B184" s="21"/>
      <c r="C184" s="22"/>
      <c r="D184" s="23"/>
      <c r="E184" s="24"/>
      <c r="F184" s="25"/>
      <c r="G184" s="25"/>
      <c r="H184" s="25"/>
      <c r="I184" s="25"/>
      <c r="J184" s="25"/>
      <c r="K184" s="48"/>
      <c r="L184" s="25"/>
    </row>
    <row r="185" spans="1:12" ht="15">
      <c r="A185" s="28"/>
      <c r="B185" s="29"/>
      <c r="C185" s="30"/>
      <c r="D185" s="31" t="s">
        <v>34</v>
      </c>
      <c r="E185" s="32"/>
      <c r="F185" s="33">
        <f>SUM(F176:F184)</f>
        <v>0</v>
      </c>
      <c r="G185" s="33">
        <f>SUM(G176:G184)</f>
        <v>0</v>
      </c>
      <c r="H185" s="33">
        <f>SUM(H176:H184)</f>
        <v>0</v>
      </c>
      <c r="I185" s="33">
        <f>SUM(I176:I184)</f>
        <v>0</v>
      </c>
      <c r="J185" s="33">
        <f>SUM(J176:J184)</f>
        <v>0</v>
      </c>
      <c r="K185" s="49"/>
      <c r="L185" s="33">
        <f>SUM(L176:L184)</f>
        <v>0</v>
      </c>
    </row>
    <row r="186" spans="1:12" ht="15">
      <c r="A186" s="37">
        <f>A166</f>
        <v>2</v>
      </c>
      <c r="B186" s="38">
        <f>B166</f>
        <v>4</v>
      </c>
      <c r="C186" s="60" t="s">
        <v>43</v>
      </c>
      <c r="D186" s="61"/>
      <c r="E186" s="39"/>
      <c r="F186" s="40">
        <f>F175+F185</f>
        <v>545</v>
      </c>
      <c r="G186" s="40">
        <f>G175+G185</f>
        <v>19.87</v>
      </c>
      <c r="H186" s="40">
        <f>H175+H185</f>
        <v>16.34</v>
      </c>
      <c r="I186" s="40">
        <f>I175+I185</f>
        <v>72.569999999999993</v>
      </c>
      <c r="J186" s="40">
        <f>J175+J185</f>
        <v>470.74</v>
      </c>
      <c r="K186" s="40"/>
      <c r="L186" s="40">
        <f>L175+L185</f>
        <v>78.05</v>
      </c>
    </row>
    <row r="187" spans="1:12" ht="15">
      <c r="A187" s="13">
        <v>2</v>
      </c>
      <c r="B187" s="14">
        <v>5</v>
      </c>
      <c r="C187" s="15" t="s">
        <v>24</v>
      </c>
      <c r="D187" s="16" t="s">
        <v>25</v>
      </c>
      <c r="E187" s="17" t="s">
        <v>51</v>
      </c>
      <c r="F187" s="18">
        <v>150</v>
      </c>
      <c r="G187" s="56">
        <v>4.7300000000000004</v>
      </c>
      <c r="H187" s="56">
        <v>5.17</v>
      </c>
      <c r="I187" s="56">
        <v>21.2</v>
      </c>
      <c r="J187" s="56">
        <v>150.35</v>
      </c>
      <c r="K187" s="57">
        <v>303</v>
      </c>
      <c r="L187" s="18">
        <v>78.05</v>
      </c>
    </row>
    <row r="188" spans="1:12" ht="15">
      <c r="A188" s="20"/>
      <c r="B188" s="21"/>
      <c r="C188" s="22"/>
      <c r="D188" s="23"/>
      <c r="E188" s="24" t="s">
        <v>66</v>
      </c>
      <c r="F188" s="25">
        <v>90</v>
      </c>
      <c r="G188" s="55">
        <v>7.7</v>
      </c>
      <c r="H188" s="55">
        <v>8.4</v>
      </c>
      <c r="I188" s="55">
        <v>8.8000000000000007</v>
      </c>
      <c r="J188" s="55">
        <v>149</v>
      </c>
      <c r="K188" s="58">
        <v>278</v>
      </c>
      <c r="L188" s="25"/>
    </row>
    <row r="189" spans="1:12" ht="15">
      <c r="A189" s="20"/>
      <c r="B189" s="21"/>
      <c r="C189" s="22"/>
      <c r="D189" s="27"/>
      <c r="E189" s="24" t="s">
        <v>46</v>
      </c>
      <c r="F189" s="25">
        <v>60</v>
      </c>
      <c r="G189" s="55">
        <v>0.8</v>
      </c>
      <c r="H189" s="55">
        <v>1.9</v>
      </c>
      <c r="I189" s="55">
        <v>3.8</v>
      </c>
      <c r="J189" s="55">
        <v>36</v>
      </c>
      <c r="K189" s="58">
        <v>45</v>
      </c>
      <c r="L189" s="25"/>
    </row>
    <row r="190" spans="1:12" ht="15">
      <c r="A190" s="20"/>
      <c r="B190" s="21"/>
      <c r="C190" s="22"/>
      <c r="D190" s="27" t="s">
        <v>28</v>
      </c>
      <c r="E190" s="24" t="s">
        <v>67</v>
      </c>
      <c r="F190" s="25">
        <v>200</v>
      </c>
      <c r="G190" s="55">
        <v>0.66</v>
      </c>
      <c r="H190" s="55">
        <v>0.09</v>
      </c>
      <c r="I190" s="55">
        <v>32.04</v>
      </c>
      <c r="J190" s="55">
        <v>132.80000000000001</v>
      </c>
      <c r="K190" s="58">
        <v>349</v>
      </c>
      <c r="L190" s="25"/>
    </row>
    <row r="191" spans="1:12" ht="15">
      <c r="A191" s="20"/>
      <c r="B191" s="21"/>
      <c r="C191" s="22"/>
      <c r="D191" s="27" t="s">
        <v>30</v>
      </c>
      <c r="E191" s="24" t="s">
        <v>49</v>
      </c>
      <c r="F191" s="25">
        <v>30</v>
      </c>
      <c r="G191" s="55">
        <v>2.37</v>
      </c>
      <c r="H191" s="55">
        <v>0.3</v>
      </c>
      <c r="I191" s="55">
        <v>14.49</v>
      </c>
      <c r="J191" s="55">
        <v>70.14</v>
      </c>
      <c r="K191" s="58" t="s">
        <v>50</v>
      </c>
      <c r="L191" s="25"/>
    </row>
    <row r="192" spans="1:12" ht="15">
      <c r="A192" s="20"/>
      <c r="B192" s="21"/>
      <c r="C192" s="22"/>
      <c r="D192" s="27"/>
      <c r="E192" s="24" t="s">
        <v>31</v>
      </c>
      <c r="F192" s="25">
        <v>20</v>
      </c>
      <c r="G192" s="55">
        <v>1.38</v>
      </c>
      <c r="H192" s="55">
        <v>0.24</v>
      </c>
      <c r="I192" s="55">
        <v>8.48</v>
      </c>
      <c r="J192" s="55">
        <v>42.8</v>
      </c>
      <c r="K192" s="58" t="s">
        <v>32</v>
      </c>
      <c r="L192" s="25"/>
    </row>
    <row r="193" spans="1:12" ht="15">
      <c r="A193" s="20"/>
      <c r="B193" s="21"/>
      <c r="C193" s="22"/>
      <c r="D193" s="27" t="s">
        <v>33</v>
      </c>
      <c r="E193" s="24" t="s">
        <v>71</v>
      </c>
      <c r="F193" s="25">
        <v>110</v>
      </c>
      <c r="G193" s="55">
        <v>0.4</v>
      </c>
      <c r="H193" s="55">
        <v>0.4</v>
      </c>
      <c r="I193" s="55">
        <v>9.8000000000000007</v>
      </c>
      <c r="J193" s="55">
        <v>47</v>
      </c>
      <c r="K193" s="58">
        <v>338</v>
      </c>
      <c r="L193" s="25"/>
    </row>
    <row r="194" spans="1:12" ht="15">
      <c r="A194" s="20"/>
      <c r="B194" s="21"/>
      <c r="C194" s="22"/>
      <c r="D194" s="23"/>
      <c r="E194" s="24"/>
      <c r="F194" s="25"/>
      <c r="G194" s="55"/>
      <c r="H194" s="55"/>
      <c r="I194" s="55"/>
      <c r="J194" s="55"/>
      <c r="K194" s="58"/>
      <c r="L194" s="25"/>
    </row>
    <row r="195" spans="1:12" ht="15">
      <c r="A195" s="20"/>
      <c r="B195" s="21"/>
      <c r="C195" s="22"/>
      <c r="D195" s="23"/>
      <c r="E195" s="24"/>
      <c r="F195" s="25"/>
      <c r="G195" s="25"/>
      <c r="H195" s="25"/>
      <c r="I195" s="25"/>
      <c r="J195" s="25"/>
      <c r="K195" s="48"/>
      <c r="L195" s="25"/>
    </row>
    <row r="196" spans="1:12" ht="15.75" customHeight="1">
      <c r="A196" s="28"/>
      <c r="B196" s="29"/>
      <c r="C196" s="30"/>
      <c r="D196" s="31" t="s">
        <v>34</v>
      </c>
      <c r="E196" s="32"/>
      <c r="F196" s="33">
        <f>SUM(F187:F195)</f>
        <v>660</v>
      </c>
      <c r="G196" s="53">
        <f>SUM(G187:G195)</f>
        <v>18.04</v>
      </c>
      <c r="H196" s="53">
        <f>SUM(H187:H195)</f>
        <v>16.5</v>
      </c>
      <c r="I196" s="53">
        <f>SUM(I187:I195)</f>
        <v>98.61</v>
      </c>
      <c r="J196" s="53">
        <f>SUM(J187:J195)</f>
        <v>628.09</v>
      </c>
      <c r="K196" s="59"/>
      <c r="L196" s="33">
        <f>SUM(L187:L195)</f>
        <v>78.05</v>
      </c>
    </row>
    <row r="197" spans="1:12" ht="15">
      <c r="A197" s="34">
        <f>A187</f>
        <v>2</v>
      </c>
      <c r="B197" s="35">
        <f>B187</f>
        <v>5</v>
      </c>
      <c r="C197" s="36" t="s">
        <v>35</v>
      </c>
      <c r="D197" s="27" t="s">
        <v>36</v>
      </c>
      <c r="E197" s="24"/>
      <c r="F197" s="25"/>
      <c r="G197" s="25"/>
      <c r="H197" s="25"/>
      <c r="I197" s="25"/>
      <c r="J197" s="25"/>
      <c r="K197" s="48"/>
      <c r="L197" s="25"/>
    </row>
    <row r="198" spans="1:12" ht="15">
      <c r="A198" s="20"/>
      <c r="B198" s="21"/>
      <c r="C198" s="22"/>
      <c r="D198" s="27" t="s">
        <v>37</v>
      </c>
      <c r="E198" s="24"/>
      <c r="F198" s="25"/>
      <c r="G198" s="25"/>
      <c r="H198" s="25"/>
      <c r="I198" s="25"/>
      <c r="J198" s="25"/>
      <c r="K198" s="48"/>
      <c r="L198" s="25"/>
    </row>
    <row r="199" spans="1:12" ht="15">
      <c r="A199" s="20"/>
      <c r="B199" s="21"/>
      <c r="C199" s="22"/>
      <c r="D199" s="27" t="s">
        <v>38</v>
      </c>
      <c r="E199" s="24"/>
      <c r="F199" s="25"/>
      <c r="G199" s="25"/>
      <c r="H199" s="25"/>
      <c r="I199" s="25"/>
      <c r="J199" s="25"/>
      <c r="K199" s="48"/>
      <c r="L199" s="25"/>
    </row>
    <row r="200" spans="1:12" ht="15">
      <c r="A200" s="20"/>
      <c r="B200" s="21"/>
      <c r="C200" s="22"/>
      <c r="D200" s="27" t="s">
        <v>39</v>
      </c>
      <c r="E200" s="24"/>
      <c r="F200" s="25"/>
      <c r="G200" s="25"/>
      <c r="H200" s="25"/>
      <c r="I200" s="25"/>
      <c r="J200" s="25"/>
      <c r="K200" s="48"/>
      <c r="L200" s="25"/>
    </row>
    <row r="201" spans="1:12" ht="15">
      <c r="A201" s="20"/>
      <c r="B201" s="21"/>
      <c r="C201" s="22"/>
      <c r="D201" s="27" t="s">
        <v>40</v>
      </c>
      <c r="E201" s="24"/>
      <c r="F201" s="25"/>
      <c r="G201" s="25"/>
      <c r="H201" s="25"/>
      <c r="I201" s="25"/>
      <c r="J201" s="25"/>
      <c r="K201" s="48"/>
      <c r="L201" s="25"/>
    </row>
    <row r="202" spans="1:12" ht="15">
      <c r="A202" s="20"/>
      <c r="B202" s="21"/>
      <c r="C202" s="22"/>
      <c r="D202" s="27" t="s">
        <v>41</v>
      </c>
      <c r="E202" s="24"/>
      <c r="F202" s="25"/>
      <c r="G202" s="25"/>
      <c r="H202" s="25"/>
      <c r="I202" s="25"/>
      <c r="J202" s="25"/>
      <c r="K202" s="48"/>
      <c r="L202" s="25"/>
    </row>
    <row r="203" spans="1:12" ht="15">
      <c r="A203" s="20"/>
      <c r="B203" s="21"/>
      <c r="C203" s="22"/>
      <c r="D203" s="27" t="s">
        <v>42</v>
      </c>
      <c r="E203" s="24"/>
      <c r="F203" s="25"/>
      <c r="G203" s="25"/>
      <c r="H203" s="25"/>
      <c r="I203" s="25"/>
      <c r="J203" s="25"/>
      <c r="K203" s="48"/>
      <c r="L203" s="25"/>
    </row>
    <row r="204" spans="1:12" ht="15">
      <c r="A204" s="20"/>
      <c r="B204" s="21"/>
      <c r="C204" s="22"/>
      <c r="D204" s="23"/>
      <c r="E204" s="24"/>
      <c r="F204" s="25"/>
      <c r="G204" s="25"/>
      <c r="H204" s="25"/>
      <c r="I204" s="25"/>
      <c r="J204" s="25"/>
      <c r="K204" s="48"/>
      <c r="L204" s="25"/>
    </row>
    <row r="205" spans="1:12" ht="15">
      <c r="A205" s="20"/>
      <c r="B205" s="21"/>
      <c r="C205" s="22"/>
      <c r="D205" s="23"/>
      <c r="E205" s="24"/>
      <c r="F205" s="25"/>
      <c r="G205" s="25"/>
      <c r="H205" s="25"/>
      <c r="I205" s="25"/>
      <c r="J205" s="25"/>
      <c r="K205" s="48"/>
      <c r="L205" s="25"/>
    </row>
    <row r="206" spans="1:12" ht="15">
      <c r="A206" s="28"/>
      <c r="B206" s="29"/>
      <c r="C206" s="30"/>
      <c r="D206" s="31" t="s">
        <v>34</v>
      </c>
      <c r="E206" s="32"/>
      <c r="F206" s="33">
        <f>SUM(F197:F205)</f>
        <v>0</v>
      </c>
      <c r="G206" s="33">
        <f>SUM(G197:G205)</f>
        <v>0</v>
      </c>
      <c r="H206" s="33">
        <f>SUM(H197:H205)</f>
        <v>0</v>
      </c>
      <c r="I206" s="33">
        <f>SUM(I197:I205)</f>
        <v>0</v>
      </c>
      <c r="J206" s="33">
        <f>SUM(J197:J205)</f>
        <v>0</v>
      </c>
      <c r="K206" s="49"/>
      <c r="L206" s="33">
        <f>SUM(L197:L205)</f>
        <v>0</v>
      </c>
    </row>
    <row r="207" spans="1:12" ht="15">
      <c r="A207" s="37">
        <f>A187</f>
        <v>2</v>
      </c>
      <c r="B207" s="38">
        <f>B187</f>
        <v>5</v>
      </c>
      <c r="C207" s="60" t="s">
        <v>43</v>
      </c>
      <c r="D207" s="61"/>
      <c r="E207" s="39"/>
      <c r="F207" s="40">
        <f>F196+F206</f>
        <v>660</v>
      </c>
      <c r="G207" s="40">
        <f>G196+G206</f>
        <v>18.04</v>
      </c>
      <c r="H207" s="40">
        <f>H196+H206</f>
        <v>16.5</v>
      </c>
      <c r="I207" s="40">
        <f>I196+I206</f>
        <v>98.61</v>
      </c>
      <c r="J207" s="40">
        <f>J196+J206</f>
        <v>628.09</v>
      </c>
      <c r="K207" s="40"/>
      <c r="L207" s="40">
        <f>L196+L206</f>
        <v>78.05</v>
      </c>
    </row>
    <row r="208" spans="1:12">
      <c r="A208" s="50"/>
      <c r="B208" s="51"/>
      <c r="C208" s="65" t="s">
        <v>68</v>
      </c>
      <c r="D208" s="65"/>
      <c r="E208" s="65"/>
      <c r="F208" s="52">
        <f>(F24+F45+F66+F87+F106+F125+F146+F165+F186+F207)/(IF(F24=0,0,1)+IF(F45=0,0,1)+IF(F66=0,0,1)+IF(F87=0,0,1)+IF(F106=0,0,1)+IF(F125=0,0,1)+IF(F146=0,0,1)+IF(F165=0,0,1)+IF(F186=0,0,1)+IF(F207=0,0,1))</f>
        <v>556</v>
      </c>
      <c r="G208" s="52">
        <f>(G24+G45+G66+G87+G106+G125+G146+G165+G186+G207)/(IF(G24=0,0,1)+IF(G45=0,0,1)+IF(G66=0,0,1)+IF(G87=0,0,1)+IF(G106=0,0,1)+IF(G125=0,0,1)+IF(G146=0,0,1)+IF(G165=0,0,1)+IF(G186=0,0,1)+IF(G207=0,0,1))</f>
        <v>21.276999999999997</v>
      </c>
      <c r="H208" s="52">
        <f>(H24+H45+H66+H87+H106+H125+H146+H165+H186+H207)/(IF(H24=0,0,1)+IF(H45=0,0,1)+IF(H66=0,0,1)+IF(H87=0,0,1)+IF(H106=0,0,1)+IF(H125=0,0,1)+IF(H146=0,0,1)+IF(H165=0,0,1)+IF(H186=0,0,1)+IF(H207=0,0,1))</f>
        <v>22.741999999999997</v>
      </c>
      <c r="I208" s="52">
        <f>(I24+I45+I66+I87+I106+I125+I146+I165+I186+I207)/(IF(I24=0,0,1)+IF(I45=0,0,1)+IF(I66=0,0,1)+IF(I87=0,0,1)+IF(I106=0,0,1)+IF(I125=0,0,1)+IF(I146=0,0,1)+IF(I165=0,0,1)+IF(I186=0,0,1)+IF(I207=0,0,1))</f>
        <v>83.257000000000005</v>
      </c>
      <c r="J208" s="52">
        <f>(J24+J45+J66+J87+J106+J125+J146+J165+J186+J207)/(IF(J24=0,0,1)+IF(J45=0,0,1)+IF(J66=0,0,1)+IF(J87=0,0,1)+IF(J106=0,0,1)+IF(J125=0,0,1)+IF(J146=0,0,1)+IF(J165=0,0,1)+IF(J186=0,0,1)+IF(J207=0,0,1))</f>
        <v>631.60199999999998</v>
      </c>
      <c r="K208" s="52"/>
      <c r="L208" s="52">
        <f>(L24+L45+L66+L87+L106+L125+L146+L165+L186+L207)/(IF(L24=0,0,1)+IF(L45=0,0,1)+IF(L66=0,0,1)+IF(L87=0,0,1)+IF(L106=0,0,1)+IF(L125=0,0,1)+IF(L146=0,0,1)+IF(L165=0,0,1)+IF(L186=0,0,1)+IF(L207=0,0,1))</f>
        <v>78.05</v>
      </c>
    </row>
  </sheetData>
  <mergeCells count="14">
    <mergeCell ref="C165:D165"/>
    <mergeCell ref="C186:D186"/>
    <mergeCell ref="C207:D207"/>
    <mergeCell ref="C208:E208"/>
    <mergeCell ref="C146:D146"/>
    <mergeCell ref="C1:E1"/>
    <mergeCell ref="H1:K1"/>
    <mergeCell ref="H2:K2"/>
    <mergeCell ref="C24:D24"/>
    <mergeCell ref="C45:D45"/>
    <mergeCell ref="C66:D66"/>
    <mergeCell ref="C87:D87"/>
    <mergeCell ref="C106:D106"/>
    <mergeCell ref="C125:D125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2022-05-16T14:23:00Z</dcterms:created>
  <dcterms:modified xsi:type="dcterms:W3CDTF">2025-09-12T09:35:06Z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005AA8EB828644D494AAEEE03BE20C87_13</vt:lpwstr>
  </property>
  <property fmtid="{D5CDD505-2E9C-101B-9397-08002B2CF9AE}" pid="3" name="KSOProductBuildVer">
    <vt:lpwstr>1049-12.2.0.22549</vt:lpwstr>
  </property>
</Properties>
</file>